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'Sheet1'!$A$1:$AA$34</definedName>
  </definedNames>
  <calcPr fullCalcOnLoad="1"/>
</workbook>
</file>

<file path=xl/sharedStrings.xml><?xml version="1.0" encoding="utf-8"?>
<sst xmlns="http://schemas.openxmlformats.org/spreadsheetml/2006/main" count="114" uniqueCount="38">
  <si>
    <t>①</t>
  </si>
  <si>
    <t>χ</t>
  </si>
  <si>
    <t>ｙ</t>
  </si>
  <si>
    <t>②</t>
  </si>
  <si>
    <t>①</t>
  </si>
  <si>
    <t>ｙ＝</t>
  </si>
  <si>
    <t>ｙ＝</t>
  </si>
  <si>
    <t>年</t>
  </si>
  <si>
    <t>解　　答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</si>
  <si>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</si>
  <si>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</si>
  <si>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</si>
  <si>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</si>
  <si>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</si>
  <si>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</si>
  <si>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</si>
  <si>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</si>
  <si>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</si>
  <si>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</si>
  <si>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</si>
  <si>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</si>
  <si>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</si>
  <si>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</si>
  <si>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</si>
  <si>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</si>
  <si>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</si>
  <si>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</si>
  <si>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表から関数の式を求めよう！</t>
  </si>
  <si>
    <t>印刷されない</t>
  </si>
  <si>
    <t>関数</t>
  </si>
  <si>
    <t>ａ</t>
  </si>
  <si>
    <t>ｂ</t>
  </si>
  <si>
    <t>比例</t>
  </si>
  <si>
    <t>反比例</t>
  </si>
  <si>
    <t>１次関数</t>
  </si>
  <si>
    <t>２乗に比例</t>
  </si>
  <si>
    <t>組 名前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</si>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</sst>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7" fillId="0" borderId="11" xfId="0" applyNumberFormat="1" applyFont="1" applyBorder="1" applyAlignment="1">
      <alignment horizontal="left" vertical="center" shrinkToFit="1"/>
    </xf>
    <xf numFmtId="14" fontId="7" fillId="0" borderId="0" xfId="0" applyNumberFormat="1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3.375" style="1" customWidth="1"/>
    <col min="3" max="3" width="1.75390625" style="0" customWidth="1"/>
    <col min="4" max="4" width="3.75390625" style="0" customWidth="1"/>
    <col min="5" max="5" width="1.12109375" style="0" customWidth="1"/>
    <col min="6" max="6" width="3.75390625" style="0" customWidth="1"/>
    <col min="7" max="7" width="1.37890625" style="0" customWidth="1"/>
    <col min="8" max="8" width="3.75390625" style="0" customWidth="1"/>
    <col min="9" max="9" width="1.4921875" style="0" customWidth="1"/>
    <col min="10" max="10" width="9.375" style="0" customWidth="1"/>
    <col min="11" max="11" width="3.00390625" style="0" customWidth="1"/>
    <col min="12" max="12" width="3.375" style="1" customWidth="1"/>
    <col min="13" max="13" width="1.75390625" style="0" customWidth="1"/>
    <col min="14" max="14" width="3.75390625" style="0" customWidth="1"/>
    <col min="15" max="15" width="1.25" style="0" customWidth="1"/>
    <col min="16" max="16" width="3.7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11.875" style="0" customWidth="1"/>
    <col min="21" max="21" width="3.00390625" style="0" customWidth="1"/>
    <col min="22" max="22" width="3.50390625" style="0" customWidth="1"/>
    <col min="23" max="23" width="4.125" style="1" customWidth="1"/>
    <col min="24" max="24" width="3.50390625" style="0" customWidth="1"/>
    <col min="25" max="25" width="1.4921875" style="0" customWidth="1"/>
    <col min="26" max="26" width="1.75390625" style="0" customWidth="1"/>
    <col min="27" max="27" width="2.25390625" style="0" customWidth="1"/>
    <col min="28" max="28" width="6.25390625" style="0" customWidth="1"/>
    <col min="29" max="30" width="4.625" style="0" customWidth="1"/>
    <col min="31" max="32" width="5.00390625" style="0" customWidth="1"/>
    <col min="33" max="33" width="3.25390625" style="0" customWidth="1"/>
    <col min="34" max="34" width="3.125" style="0" customWidth="1"/>
    <col min="35" max="35" width="10.50390625" style="0" customWidth="1"/>
  </cols>
  <sheetData>
    <row r="1" spans="1:27" ht="25.5" customHeight="1">
      <c r="A1" s="7" t="s">
        <v>27</v>
      </c>
      <c r="U1" s="8"/>
      <c r="V1" s="9"/>
      <c r="W1" s="9"/>
      <c r="X1" s="9"/>
      <c r="Y1" s="9"/>
      <c r="Z1" s="9"/>
      <c r="AA1" s="11" t="str">
        <f ca="1">MID(CELL("filename"),SEARCH("[",CELL("filename"))+1,SEARCH("]",CELL("filename"))-SEARCH("[",CELL("filename"))-5)&amp;"  岐阜県中学校数学科研究部会"</f>
        <v>130420  岐阜県中学校数学科研究部会</v>
      </c>
    </row>
    <row r="2" spans="2:27" ht="15" customHeight="1">
      <c r="B2" s="18">
        <f ca="1">TODAY()</f>
        <v>43099</v>
      </c>
      <c r="C2" s="18"/>
      <c r="D2" s="18"/>
      <c r="E2" s="18"/>
      <c r="F2" s="18"/>
      <c r="U2" s="19" t="s">
        <v>37</v>
      </c>
      <c r="V2" s="20"/>
      <c r="W2" s="20"/>
      <c r="X2" s="20"/>
      <c r="Y2" s="20"/>
      <c r="Z2" s="20"/>
      <c r="AA2" s="20"/>
    </row>
    <row r="3" spans="12:35" ht="18.75" customHeight="1">
      <c r="L3" s="3"/>
      <c r="M3" s="2" t="s">
        <v>7</v>
      </c>
      <c r="N3" s="2"/>
      <c r="O3" s="2" t="s">
        <v>36</v>
      </c>
      <c r="P3" s="2"/>
      <c r="Q3" s="2"/>
      <c r="R3" s="2"/>
      <c r="S3" s="2"/>
      <c r="T3" s="2"/>
      <c r="U3" s="4"/>
      <c r="V3" s="17" t="s">
        <v>8</v>
      </c>
      <c r="W3" s="17"/>
      <c r="X3" s="17"/>
      <c r="Y3" s="17"/>
      <c r="Z3" s="17"/>
      <c r="AC3" s="17" t="s">
        <v>28</v>
      </c>
      <c r="AD3" s="17"/>
      <c r="AE3" s="17"/>
      <c r="AF3" s="17"/>
      <c r="AG3" s="17"/>
      <c r="AH3" s="17"/>
      <c r="AI3" s="17"/>
    </row>
    <row r="4" spans="2:33" ht="7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3"/>
      <c r="N4" s="13"/>
      <c r="O4" s="13"/>
      <c r="P4" s="13"/>
      <c r="Q4" s="13"/>
      <c r="R4" s="13"/>
      <c r="S4" s="6"/>
      <c r="T4" s="6"/>
      <c r="U4" s="4"/>
      <c r="V4" s="5"/>
      <c r="W4" s="5"/>
      <c r="X4" s="5"/>
      <c r="Y4" s="5"/>
      <c r="Z4" s="5"/>
      <c r="AC4" t="s">
        <v>29</v>
      </c>
      <c r="AE4" t="s">
        <v>30</v>
      </c>
      <c r="AG4" t="s">
        <v>31</v>
      </c>
    </row>
    <row r="5" spans="1:35" ht="21" customHeight="1">
      <c r="A5" t="s">
        <v>0</v>
      </c>
      <c r="B5" s="14" t="s">
        <v>1</v>
      </c>
      <c r="C5" s="15"/>
      <c r="D5" s="15">
        <v>1</v>
      </c>
      <c r="E5" s="15"/>
      <c r="F5" s="15">
        <v>2</v>
      </c>
      <c r="G5" s="15"/>
      <c r="H5" s="15">
        <v>3</v>
      </c>
      <c r="I5" s="15"/>
      <c r="J5" s="12"/>
      <c r="K5" s="12" t="s">
        <v>3</v>
      </c>
      <c r="L5" s="14" t="s">
        <v>1</v>
      </c>
      <c r="M5" s="15"/>
      <c r="N5" s="15">
        <v>1</v>
      </c>
      <c r="O5" s="15"/>
      <c r="P5" s="15">
        <v>2</v>
      </c>
      <c r="Q5" s="15"/>
      <c r="R5" s="15">
        <v>3</v>
      </c>
      <c r="S5" s="6"/>
      <c r="U5" s="4" t="s">
        <v>4</v>
      </c>
      <c r="V5" t="s">
        <v>5</v>
      </c>
      <c r="W5" s="1">
        <f>IF(AE5=-1,"-",IF(AE5=1,"",AE5))</f>
        <v>2</v>
      </c>
      <c r="X5" t="str">
        <f>IF(AC5=2,"/χ","χ")</f>
        <v>χ</v>
      </c>
      <c r="Y5" s="10">
        <f>IF(AC5=3,2,"")</f>
      </c>
      <c r="Z5">
        <f>IF(AG5=0,"",IF(AG5&lt;0,"-","+"))</f>
      </c>
      <c r="AA5">
        <f>IF(AG5=0,"",ABS(AG5))</f>
      </c>
      <c r="AC5">
        <f ca="1">INT(RAND()*5+1)</f>
        <v>1</v>
      </c>
      <c r="AD5">
        <f ca="1">INT(RAND()*11-5)</f>
        <v>2</v>
      </c>
      <c r="AE5">
        <f>IF(AD5=0,1,AD5)*IF(AC5=2,6,1)</f>
        <v>2</v>
      </c>
      <c r="AF5">
        <f ca="1">INT(RAND()*11-5)</f>
        <v>3</v>
      </c>
      <c r="AG5">
        <f>IF(AC5&gt;3,IF(AF5=0,1,AF5),0)</f>
        <v>0</v>
      </c>
      <c r="AH5">
        <v>1</v>
      </c>
      <c r="AI5" t="s">
        <v>32</v>
      </c>
    </row>
    <row r="6" spans="2:35" ht="21" customHeight="1">
      <c r="B6" s="16" t="s">
        <v>2</v>
      </c>
      <c r="C6" s="12"/>
      <c r="D6" s="12">
        <f>IF(AC5=2,AE5/D5,D5*AE5*IF(AC5=3,D5,1)+AG5)</f>
        <v>2</v>
      </c>
      <c r="E6" s="12"/>
      <c r="F6" s="12">
        <f>IF(AC5=2,AE5/F5,F5*AE5*IF(AC5=3,F5,1)+AG5)</f>
        <v>4</v>
      </c>
      <c r="G6" s="12"/>
      <c r="H6" s="12">
        <f>IF(AC5=2,AE5/H5,H5*AE5*IF(AC5=3,H5,1)+AG5)</f>
        <v>6</v>
      </c>
      <c r="I6" s="12"/>
      <c r="J6" s="12"/>
      <c r="K6" s="12"/>
      <c r="L6" s="16" t="s">
        <v>2</v>
      </c>
      <c r="M6" s="12"/>
      <c r="N6" s="12">
        <f>IF(AC6=2,AE6/N5,N5*AE6*IF(AC6=3,N5,1)+AG6)</f>
        <v>-4</v>
      </c>
      <c r="O6" s="12"/>
      <c r="P6" s="12">
        <f>IF(AC6=2,AE6/P5,P5*AE6*IF(AC6=3,P5,1)+AG6)</f>
        <v>-9</v>
      </c>
      <c r="Q6" s="12"/>
      <c r="R6" s="12">
        <f>IF(AC6=2,AE6/R5,R5*AE6*IF(AC6=3,R5,1)+AG6)</f>
        <v>-14</v>
      </c>
      <c r="U6" s="4" t="s">
        <v>3</v>
      </c>
      <c r="V6" t="s">
        <v>6</v>
      </c>
      <c r="W6" s="1">
        <f aca="true" t="shared" si="0" ref="W6:W33">IF(AE6=-1,"-",IF(AE6=1,"",AE6))</f>
        <v>-5</v>
      </c>
      <c r="X6" t="str">
        <f aca="true" t="shared" si="1" ref="X6:X33">IF(AC6=2,"/χ","χ")</f>
        <v>χ</v>
      </c>
      <c r="Y6" s="10">
        <f aca="true" t="shared" si="2" ref="Y6:Y33">IF(AC6=3,2,"")</f>
      </c>
      <c r="Z6" t="str">
        <f aca="true" t="shared" si="3" ref="Z6:Z33">IF(AG6=0,"",IF(AG6&lt;0,"-","+"))</f>
        <v>+</v>
      </c>
      <c r="AA6">
        <f aca="true" t="shared" si="4" ref="AA6:AA33">IF(AG6=0,"",ABS(AG6))</f>
        <v>1</v>
      </c>
      <c r="AC6">
        <f aca="true" ca="1" t="shared" si="5" ref="AC6:AC33">INT(RAND()*5+1)</f>
        <v>4</v>
      </c>
      <c r="AD6">
        <f aca="true" ca="1" t="shared" si="6" ref="AD6:AD33">INT(RAND()*11-5)</f>
        <v>-5</v>
      </c>
      <c r="AE6">
        <f>IF(AD6=0,1,AD6)*IF(AC6=2,6,1)</f>
        <v>-5</v>
      </c>
      <c r="AF6">
        <f aca="true" ca="1" t="shared" si="7" ref="AF6:AF33">INT(RAND()*11-5)</f>
        <v>1</v>
      </c>
      <c r="AG6">
        <f aca="true" t="shared" si="8" ref="AG6:AG33">IF(AC6&gt;3,IF(AF6=0,1,AF6),0)</f>
        <v>1</v>
      </c>
      <c r="AH6">
        <v>2</v>
      </c>
      <c r="AI6" t="s">
        <v>33</v>
      </c>
    </row>
    <row r="7" spans="2:35" ht="27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U7" s="4"/>
      <c r="Y7" s="10"/>
      <c r="AH7">
        <v>3</v>
      </c>
      <c r="AI7" t="s">
        <v>35</v>
      </c>
    </row>
    <row r="8" spans="1:35" ht="21" customHeight="1">
      <c r="A8" t="s">
        <v>9</v>
      </c>
      <c r="B8" s="14" t="s">
        <v>1</v>
      </c>
      <c r="C8" s="15"/>
      <c r="D8" s="15">
        <v>1</v>
      </c>
      <c r="E8" s="15"/>
      <c r="F8" s="15">
        <v>2</v>
      </c>
      <c r="G8" s="15"/>
      <c r="H8" s="15">
        <v>3</v>
      </c>
      <c r="I8" s="15"/>
      <c r="J8" s="12"/>
      <c r="K8" s="12" t="s">
        <v>10</v>
      </c>
      <c r="L8" s="14" t="s">
        <v>1</v>
      </c>
      <c r="M8" s="15"/>
      <c r="N8" s="15">
        <v>1</v>
      </c>
      <c r="O8" s="15"/>
      <c r="P8" s="15">
        <v>2</v>
      </c>
      <c r="Q8" s="15"/>
      <c r="R8" s="15">
        <v>3</v>
      </c>
      <c r="S8" s="6"/>
      <c r="U8" s="4" t="s">
        <v>9</v>
      </c>
      <c r="V8" t="s">
        <v>5</v>
      </c>
      <c r="W8" s="1">
        <f t="shared" si="0"/>
      </c>
      <c r="X8" t="str">
        <f t="shared" si="1"/>
        <v>χ</v>
      </c>
      <c r="Y8" s="10">
        <f t="shared" si="2"/>
        <v>2</v>
      </c>
      <c r="Z8">
        <f t="shared" si="3"/>
      </c>
      <c r="AA8">
        <f t="shared" si="4"/>
      </c>
      <c r="AC8">
        <f ca="1" t="shared" si="5"/>
        <v>3</v>
      </c>
      <c r="AD8">
        <f ca="1" t="shared" si="6"/>
        <v>0</v>
      </c>
      <c r="AE8">
        <f aca="true" t="shared" si="9" ref="AE8:AE33">IF(AD8=0,1,AD8)*IF(AC8=2,6,1)</f>
        <v>1</v>
      </c>
      <c r="AF8">
        <f ca="1" t="shared" si="7"/>
        <v>5</v>
      </c>
      <c r="AG8">
        <f t="shared" si="8"/>
        <v>0</v>
      </c>
      <c r="AH8">
        <v>4</v>
      </c>
      <c r="AI8" t="s">
        <v>34</v>
      </c>
    </row>
    <row r="9" spans="2:35" ht="21" customHeight="1">
      <c r="B9" s="16" t="s">
        <v>2</v>
      </c>
      <c r="C9" s="12"/>
      <c r="D9" s="12">
        <f>IF(AC8=2,AE8/D8,D8*AE8*IF(AC8=3,D8,1)+AG8)</f>
        <v>1</v>
      </c>
      <c r="E9" s="12"/>
      <c r="F9" s="12">
        <f>IF(AC8=2,AE8/F8,F8*AE8*IF(AC8=3,F8,1)+AG8)</f>
        <v>4</v>
      </c>
      <c r="G9" s="12"/>
      <c r="H9" s="12">
        <f>IF(AC8=2,AE8/H8,H8*AE8*IF(AC8=3,H8,1)+AG8)</f>
        <v>9</v>
      </c>
      <c r="I9" s="12"/>
      <c r="J9" s="12"/>
      <c r="K9" s="12"/>
      <c r="L9" s="16" t="s">
        <v>2</v>
      </c>
      <c r="M9" s="12"/>
      <c r="N9" s="12">
        <f>IF(AC9=2,AE9/N8,N8*AE9*IF(AC9=3,N8,1)+AG9)</f>
        <v>3</v>
      </c>
      <c r="O9" s="12"/>
      <c r="P9" s="12">
        <f>IF(AC9=2,AE9/P8,P8*AE9*IF(AC9=3,P8,1)+AG9)</f>
        <v>4</v>
      </c>
      <c r="Q9" s="12"/>
      <c r="R9" s="12">
        <f>IF(AC9=2,AE9/R8,R8*AE9*IF(AC9=3,R8,1)+AG9)</f>
        <v>5</v>
      </c>
      <c r="U9" s="4" t="s">
        <v>10</v>
      </c>
      <c r="V9" t="s">
        <v>6</v>
      </c>
      <c r="W9" s="1">
        <f t="shared" si="0"/>
      </c>
      <c r="X9" t="str">
        <f t="shared" si="1"/>
        <v>χ</v>
      </c>
      <c r="Y9" s="10">
        <f t="shared" si="2"/>
      </c>
      <c r="Z9" t="str">
        <f t="shared" si="3"/>
        <v>+</v>
      </c>
      <c r="AA9">
        <f t="shared" si="4"/>
        <v>2</v>
      </c>
      <c r="AC9">
        <f ca="1" t="shared" si="5"/>
        <v>4</v>
      </c>
      <c r="AD9">
        <f ca="1" t="shared" si="6"/>
        <v>0</v>
      </c>
      <c r="AE9">
        <f t="shared" si="9"/>
        <v>1</v>
      </c>
      <c r="AF9">
        <f ca="1" t="shared" si="7"/>
        <v>2</v>
      </c>
      <c r="AG9">
        <f t="shared" si="8"/>
        <v>2</v>
      </c>
      <c r="AH9">
        <v>5</v>
      </c>
      <c r="AI9" t="s">
        <v>34</v>
      </c>
    </row>
    <row r="10" spans="2:25" ht="27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U10" s="4"/>
      <c r="Y10" s="10"/>
    </row>
    <row r="11" spans="1:33" ht="21" customHeight="1">
      <c r="A11" t="s">
        <v>11</v>
      </c>
      <c r="B11" s="14" t="s">
        <v>1</v>
      </c>
      <c r="C11" s="15"/>
      <c r="D11" s="15">
        <v>1</v>
      </c>
      <c r="E11" s="15"/>
      <c r="F11" s="15">
        <v>2</v>
      </c>
      <c r="G11" s="15"/>
      <c r="H11" s="15">
        <v>3</v>
      </c>
      <c r="I11" s="15"/>
      <c r="J11" s="12"/>
      <c r="K11" s="12" t="s">
        <v>12</v>
      </c>
      <c r="L11" s="14" t="s">
        <v>1</v>
      </c>
      <c r="M11" s="15"/>
      <c r="N11" s="15">
        <v>1</v>
      </c>
      <c r="O11" s="15"/>
      <c r="P11" s="15">
        <v>2</v>
      </c>
      <c r="Q11" s="15"/>
      <c r="R11" s="15">
        <v>3</v>
      </c>
      <c r="S11" s="6"/>
      <c r="U11" s="4" t="s">
        <v>11</v>
      </c>
      <c r="V11" t="s">
        <v>5</v>
      </c>
      <c r="W11" s="1">
        <f t="shared" si="0"/>
      </c>
      <c r="X11" t="str">
        <f t="shared" si="1"/>
        <v>χ</v>
      </c>
      <c r="Y11" s="10">
        <f t="shared" si="2"/>
      </c>
      <c r="Z11">
        <f t="shared" si="3"/>
      </c>
      <c r="AA11">
        <f t="shared" si="4"/>
      </c>
      <c r="AC11">
        <f ca="1" t="shared" si="5"/>
        <v>1</v>
      </c>
      <c r="AD11">
        <f ca="1" t="shared" si="6"/>
        <v>1</v>
      </c>
      <c r="AE11">
        <f t="shared" si="9"/>
        <v>1</v>
      </c>
      <c r="AF11">
        <f ca="1" t="shared" si="7"/>
        <v>-3</v>
      </c>
      <c r="AG11">
        <f t="shared" si="8"/>
        <v>0</v>
      </c>
    </row>
    <row r="12" spans="2:33" ht="21" customHeight="1">
      <c r="B12" s="16" t="s">
        <v>2</v>
      </c>
      <c r="C12" s="12"/>
      <c r="D12" s="12">
        <f>IF(AC11=2,AE11/D11,D11*AE11*IF(AC11=3,D11,1)+AG11)</f>
        <v>1</v>
      </c>
      <c r="E12" s="12"/>
      <c r="F12" s="12">
        <f>IF(AC11=2,AE11/F11,F11*AE11*IF(AC11=3,F11,1)+AG11)</f>
        <v>2</v>
      </c>
      <c r="G12" s="12"/>
      <c r="H12" s="12">
        <f>IF(AC11=2,AE11/H11,H11*AE11*IF(AC11=3,H11,1)+AG11)</f>
        <v>3</v>
      </c>
      <c r="I12" s="12"/>
      <c r="J12" s="12"/>
      <c r="K12" s="12"/>
      <c r="L12" s="16" t="s">
        <v>2</v>
      </c>
      <c r="M12" s="12"/>
      <c r="N12" s="12">
        <f>IF(AC12=2,AE12/N11,N11*AE12*IF(AC12=3,N11,1)+AG12)</f>
        <v>1</v>
      </c>
      <c r="O12" s="12"/>
      <c r="P12" s="12">
        <f>IF(AC12=2,AE12/P11,P11*AE12*IF(AC12=3,P11,1)+AG12)</f>
        <v>3</v>
      </c>
      <c r="Q12" s="12"/>
      <c r="R12" s="12">
        <f>IF(AC12=2,AE12/R11,R11*AE12*IF(AC12=3,R11,1)+AG12)</f>
        <v>5</v>
      </c>
      <c r="U12" s="4" t="s">
        <v>12</v>
      </c>
      <c r="V12" t="s">
        <v>6</v>
      </c>
      <c r="W12" s="1">
        <f t="shared" si="0"/>
        <v>2</v>
      </c>
      <c r="X12" t="str">
        <f t="shared" si="1"/>
        <v>χ</v>
      </c>
      <c r="Y12" s="10">
        <f t="shared" si="2"/>
      </c>
      <c r="Z12" t="str">
        <f t="shared" si="3"/>
        <v>-</v>
      </c>
      <c r="AA12">
        <f t="shared" si="4"/>
        <v>1</v>
      </c>
      <c r="AC12">
        <f ca="1" t="shared" si="5"/>
        <v>5</v>
      </c>
      <c r="AD12">
        <f ca="1" t="shared" si="6"/>
        <v>2</v>
      </c>
      <c r="AE12">
        <f t="shared" si="9"/>
        <v>2</v>
      </c>
      <c r="AF12">
        <f ca="1" t="shared" si="7"/>
        <v>-1</v>
      </c>
      <c r="AG12">
        <f t="shared" si="8"/>
        <v>-1</v>
      </c>
    </row>
    <row r="13" spans="2:25" ht="27" customHeight="1"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2"/>
      <c r="N13" s="12"/>
      <c r="O13" s="12"/>
      <c r="P13" s="12"/>
      <c r="Q13" s="12"/>
      <c r="R13" s="12"/>
      <c r="U13" s="4"/>
      <c r="Y13" s="10"/>
    </row>
    <row r="14" spans="1:33" ht="21" customHeight="1">
      <c r="A14" t="s">
        <v>13</v>
      </c>
      <c r="B14" s="14" t="s">
        <v>1</v>
      </c>
      <c r="C14" s="15"/>
      <c r="D14" s="15">
        <v>1</v>
      </c>
      <c r="E14" s="15"/>
      <c r="F14" s="15">
        <v>2</v>
      </c>
      <c r="G14" s="15"/>
      <c r="H14" s="15">
        <v>3</v>
      </c>
      <c r="I14" s="15"/>
      <c r="J14" s="12"/>
      <c r="K14" s="12" t="s">
        <v>14</v>
      </c>
      <c r="L14" s="14" t="s">
        <v>1</v>
      </c>
      <c r="M14" s="15"/>
      <c r="N14" s="15">
        <v>1</v>
      </c>
      <c r="O14" s="15"/>
      <c r="P14" s="15">
        <v>2</v>
      </c>
      <c r="Q14" s="15"/>
      <c r="R14" s="15">
        <v>3</v>
      </c>
      <c r="S14" s="6"/>
      <c r="U14" s="4" t="s">
        <v>13</v>
      </c>
      <c r="V14" t="s">
        <v>5</v>
      </c>
      <c r="W14" s="1">
        <f t="shared" si="0"/>
        <v>-18</v>
      </c>
      <c r="X14" t="str">
        <f t="shared" si="1"/>
        <v>/χ</v>
      </c>
      <c r="Y14" s="10">
        <f t="shared" si="2"/>
      </c>
      <c r="Z14">
        <f t="shared" si="3"/>
      </c>
      <c r="AA14">
        <f t="shared" si="4"/>
      </c>
      <c r="AC14">
        <f ca="1" t="shared" si="5"/>
        <v>2</v>
      </c>
      <c r="AD14">
        <f ca="1" t="shared" si="6"/>
        <v>-3</v>
      </c>
      <c r="AE14">
        <f t="shared" si="9"/>
        <v>-18</v>
      </c>
      <c r="AF14">
        <f ca="1" t="shared" si="7"/>
        <v>2</v>
      </c>
      <c r="AG14">
        <f t="shared" si="8"/>
        <v>0</v>
      </c>
    </row>
    <row r="15" spans="2:33" ht="21" customHeight="1">
      <c r="B15" s="16" t="s">
        <v>2</v>
      </c>
      <c r="C15" s="12"/>
      <c r="D15" s="12">
        <f>IF(AC14=2,AE14/D14,D14*AE14*IF(AC14=3,D14,1)+AG14)</f>
        <v>-18</v>
      </c>
      <c r="E15" s="12"/>
      <c r="F15" s="12">
        <f>IF(AC14=2,AE14/F14,F14*AE14*IF(AC14=3,F14,1)+AG14)</f>
        <v>-9</v>
      </c>
      <c r="G15" s="12"/>
      <c r="H15" s="12">
        <f>IF(AC14=2,AE14/H14,H14*AE14*IF(AC14=3,H14,1)+AG14)</f>
        <v>-6</v>
      </c>
      <c r="I15" s="12"/>
      <c r="J15" s="12"/>
      <c r="K15" s="12"/>
      <c r="L15" s="16" t="s">
        <v>2</v>
      </c>
      <c r="M15" s="12"/>
      <c r="N15" s="12">
        <f>IF(AC15=2,AE15/N14,N14*AE15*IF(AC15=3,N14,1)+AG15)</f>
        <v>-8</v>
      </c>
      <c r="O15" s="12"/>
      <c r="P15" s="12">
        <f>IF(AC15=2,AE15/P14,P14*AE15*IF(AC15=3,P14,1)+AG15)</f>
        <v>-13</v>
      </c>
      <c r="Q15" s="12"/>
      <c r="R15" s="12">
        <f>IF(AC15=2,AE15/R14,R14*AE15*IF(AC15=3,R14,1)+AG15)</f>
        <v>-18</v>
      </c>
      <c r="U15" s="4" t="s">
        <v>14</v>
      </c>
      <c r="V15" t="s">
        <v>6</v>
      </c>
      <c r="W15" s="1">
        <f t="shared" si="0"/>
        <v>-5</v>
      </c>
      <c r="X15" t="str">
        <f t="shared" si="1"/>
        <v>χ</v>
      </c>
      <c r="Y15" s="10">
        <f t="shared" si="2"/>
      </c>
      <c r="Z15" t="str">
        <f t="shared" si="3"/>
        <v>-</v>
      </c>
      <c r="AA15">
        <f t="shared" si="4"/>
        <v>3</v>
      </c>
      <c r="AC15">
        <f ca="1" t="shared" si="5"/>
        <v>5</v>
      </c>
      <c r="AD15">
        <f ca="1" t="shared" si="6"/>
        <v>-5</v>
      </c>
      <c r="AE15">
        <f t="shared" si="9"/>
        <v>-5</v>
      </c>
      <c r="AF15">
        <f ca="1" t="shared" si="7"/>
        <v>-3</v>
      </c>
      <c r="AG15">
        <f t="shared" si="8"/>
        <v>-3</v>
      </c>
    </row>
    <row r="16" spans="2:25" ht="27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U16" s="4"/>
      <c r="Y16" s="10"/>
    </row>
    <row r="17" spans="1:33" ht="21" customHeight="1">
      <c r="A17" t="s">
        <v>15</v>
      </c>
      <c r="B17" s="14" t="s">
        <v>1</v>
      </c>
      <c r="C17" s="15"/>
      <c r="D17" s="15">
        <v>1</v>
      </c>
      <c r="E17" s="15"/>
      <c r="F17" s="15">
        <v>2</v>
      </c>
      <c r="G17" s="15"/>
      <c r="H17" s="15">
        <v>3</v>
      </c>
      <c r="I17" s="15"/>
      <c r="J17" s="12"/>
      <c r="K17" s="12" t="s">
        <v>16</v>
      </c>
      <c r="L17" s="14" t="s">
        <v>1</v>
      </c>
      <c r="M17" s="15"/>
      <c r="N17" s="15">
        <v>1</v>
      </c>
      <c r="O17" s="15"/>
      <c r="P17" s="15">
        <v>2</v>
      </c>
      <c r="Q17" s="15"/>
      <c r="R17" s="15">
        <v>3</v>
      </c>
      <c r="S17" s="6"/>
      <c r="U17" s="4" t="s">
        <v>15</v>
      </c>
      <c r="V17" t="s">
        <v>5</v>
      </c>
      <c r="W17" s="1">
        <f t="shared" si="0"/>
      </c>
      <c r="X17" t="str">
        <f t="shared" si="1"/>
        <v>χ</v>
      </c>
      <c r="Y17" s="10">
        <f t="shared" si="2"/>
      </c>
      <c r="Z17">
        <f t="shared" si="3"/>
      </c>
      <c r="AA17">
        <f t="shared" si="4"/>
      </c>
      <c r="AC17">
        <f ca="1" t="shared" si="5"/>
        <v>1</v>
      </c>
      <c r="AD17">
        <f ca="1" t="shared" si="6"/>
        <v>0</v>
      </c>
      <c r="AE17">
        <f t="shared" si="9"/>
        <v>1</v>
      </c>
      <c r="AF17">
        <f ca="1" t="shared" si="7"/>
        <v>5</v>
      </c>
      <c r="AG17">
        <f t="shared" si="8"/>
        <v>0</v>
      </c>
    </row>
    <row r="18" spans="2:33" ht="21" customHeight="1">
      <c r="B18" s="16" t="s">
        <v>2</v>
      </c>
      <c r="C18" s="12"/>
      <c r="D18" s="12">
        <f>IF(AC17=2,AE17/D17,D17*AE17*IF(AC17=3,D17,1)+AG17)</f>
        <v>1</v>
      </c>
      <c r="E18" s="12"/>
      <c r="F18" s="12">
        <f>IF(AC17=2,AE17/F17,F17*AE17*IF(AC17=3,F17,1)+AG17)</f>
        <v>2</v>
      </c>
      <c r="G18" s="12"/>
      <c r="H18" s="12">
        <f>IF(AC17=2,AE17/H17,H17*AE17*IF(AC17=3,H17,1)+AG17)</f>
        <v>3</v>
      </c>
      <c r="I18" s="12"/>
      <c r="J18" s="12"/>
      <c r="K18" s="12"/>
      <c r="L18" s="16" t="s">
        <v>2</v>
      </c>
      <c r="M18" s="12"/>
      <c r="N18" s="12">
        <f>IF(AC18=2,AE18/N17,N17*AE18*IF(AC18=3,N17,1)+AG18)</f>
        <v>0</v>
      </c>
      <c r="O18" s="12"/>
      <c r="P18" s="12">
        <f>IF(AC18=2,AE18/P17,P17*AE18*IF(AC18=3,P17,1)+AG18)</f>
        <v>3</v>
      </c>
      <c r="Q18" s="12"/>
      <c r="R18" s="12">
        <f>IF(AC18=2,AE18/R17,R17*AE18*IF(AC18=3,R17,1)+AG18)</f>
        <v>6</v>
      </c>
      <c r="U18" s="4" t="s">
        <v>16</v>
      </c>
      <c r="V18" t="s">
        <v>6</v>
      </c>
      <c r="W18" s="1">
        <f t="shared" si="0"/>
        <v>3</v>
      </c>
      <c r="X18" t="str">
        <f t="shared" si="1"/>
        <v>χ</v>
      </c>
      <c r="Y18" s="10">
        <f t="shared" si="2"/>
      </c>
      <c r="Z18" t="str">
        <f t="shared" si="3"/>
        <v>-</v>
      </c>
      <c r="AA18">
        <f t="shared" si="4"/>
        <v>3</v>
      </c>
      <c r="AC18">
        <f ca="1" t="shared" si="5"/>
        <v>4</v>
      </c>
      <c r="AD18">
        <f ca="1" t="shared" si="6"/>
        <v>3</v>
      </c>
      <c r="AE18">
        <f t="shared" si="9"/>
        <v>3</v>
      </c>
      <c r="AF18">
        <f ca="1" t="shared" si="7"/>
        <v>-3</v>
      </c>
      <c r="AG18">
        <f t="shared" si="8"/>
        <v>-3</v>
      </c>
    </row>
    <row r="19" spans="2:25" ht="27" customHeight="1"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2"/>
      <c r="N19" s="12"/>
      <c r="O19" s="12"/>
      <c r="P19" s="12"/>
      <c r="Q19" s="12"/>
      <c r="R19" s="12"/>
      <c r="U19" s="4"/>
      <c r="Y19" s="10"/>
    </row>
    <row r="20" spans="1:33" ht="21" customHeight="1">
      <c r="A20" t="s">
        <v>17</v>
      </c>
      <c r="B20" s="14" t="s">
        <v>1</v>
      </c>
      <c r="C20" s="15"/>
      <c r="D20" s="15">
        <v>1</v>
      </c>
      <c r="E20" s="15"/>
      <c r="F20" s="15">
        <v>2</v>
      </c>
      <c r="G20" s="15"/>
      <c r="H20" s="15">
        <v>3</v>
      </c>
      <c r="I20" s="15"/>
      <c r="J20" s="12"/>
      <c r="K20" s="12" t="s">
        <v>18</v>
      </c>
      <c r="L20" s="14" t="s">
        <v>1</v>
      </c>
      <c r="M20" s="15"/>
      <c r="N20" s="15">
        <v>1</v>
      </c>
      <c r="O20" s="15"/>
      <c r="P20" s="15">
        <v>2</v>
      </c>
      <c r="Q20" s="15"/>
      <c r="R20" s="15">
        <v>3</v>
      </c>
      <c r="S20" s="6"/>
      <c r="U20" s="4" t="s">
        <v>17</v>
      </c>
      <c r="V20" t="s">
        <v>5</v>
      </c>
      <c r="W20" s="1">
        <f t="shared" si="0"/>
        <v>-5</v>
      </c>
      <c r="X20" t="str">
        <f t="shared" si="1"/>
        <v>χ</v>
      </c>
      <c r="Y20" s="10">
        <f t="shared" si="2"/>
        <v>2</v>
      </c>
      <c r="Z20">
        <f t="shared" si="3"/>
      </c>
      <c r="AA20">
        <f t="shared" si="4"/>
      </c>
      <c r="AC20">
        <f ca="1" t="shared" si="5"/>
        <v>3</v>
      </c>
      <c r="AD20">
        <f ca="1" t="shared" si="6"/>
        <v>-5</v>
      </c>
      <c r="AE20">
        <f t="shared" si="9"/>
        <v>-5</v>
      </c>
      <c r="AF20">
        <f ca="1" t="shared" si="7"/>
        <v>-1</v>
      </c>
      <c r="AG20">
        <f t="shared" si="8"/>
        <v>0</v>
      </c>
    </row>
    <row r="21" spans="2:33" ht="21" customHeight="1">
      <c r="B21" s="16" t="s">
        <v>2</v>
      </c>
      <c r="C21" s="12"/>
      <c r="D21" s="12">
        <f>IF(AC20=2,AE20/D20,D20*AE20*IF(AC20=3,D20,1)+AG20)</f>
        <v>-5</v>
      </c>
      <c r="E21" s="12"/>
      <c r="F21" s="12">
        <f>IF(AC20=2,AE20/F20,F20*AE20*IF(AC20=3,F20,1)+AG20)</f>
        <v>-20</v>
      </c>
      <c r="G21" s="12"/>
      <c r="H21" s="12">
        <f>IF(AC20=2,AE20/H20,H20*AE20*IF(AC20=3,H20,1)+AG20)</f>
        <v>-45</v>
      </c>
      <c r="I21" s="12"/>
      <c r="J21" s="12"/>
      <c r="K21" s="12"/>
      <c r="L21" s="16" t="s">
        <v>2</v>
      </c>
      <c r="M21" s="12"/>
      <c r="N21" s="12">
        <f>IF(AC21=2,AE21/N20,N20*AE21*IF(AC21=3,N20,1)+AG21)</f>
        <v>2</v>
      </c>
      <c r="O21" s="12"/>
      <c r="P21" s="12">
        <f>IF(AC21=2,AE21/P20,P20*AE21*IF(AC21=3,P20,1)+AG21)</f>
        <v>8</v>
      </c>
      <c r="Q21" s="12"/>
      <c r="R21" s="12">
        <f>IF(AC21=2,AE21/R20,R20*AE21*IF(AC21=3,R20,1)+AG21)</f>
        <v>18</v>
      </c>
      <c r="U21" s="4" t="s">
        <v>18</v>
      </c>
      <c r="V21" t="s">
        <v>6</v>
      </c>
      <c r="W21" s="1">
        <f t="shared" si="0"/>
        <v>2</v>
      </c>
      <c r="X21" t="str">
        <f t="shared" si="1"/>
        <v>χ</v>
      </c>
      <c r="Y21" s="10">
        <f t="shared" si="2"/>
        <v>2</v>
      </c>
      <c r="Z21">
        <f t="shared" si="3"/>
      </c>
      <c r="AA21">
        <f t="shared" si="4"/>
      </c>
      <c r="AC21">
        <f ca="1" t="shared" si="5"/>
        <v>3</v>
      </c>
      <c r="AD21">
        <f ca="1" t="shared" si="6"/>
        <v>2</v>
      </c>
      <c r="AE21">
        <f t="shared" si="9"/>
        <v>2</v>
      </c>
      <c r="AF21">
        <f ca="1" t="shared" si="7"/>
        <v>5</v>
      </c>
      <c r="AG21">
        <f t="shared" si="8"/>
        <v>0</v>
      </c>
    </row>
    <row r="22" spans="2:25" ht="27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U22" s="4"/>
      <c r="Y22" s="10"/>
    </row>
    <row r="23" spans="1:33" ht="21" customHeight="1">
      <c r="A23" t="s">
        <v>19</v>
      </c>
      <c r="B23" s="14" t="s">
        <v>1</v>
      </c>
      <c r="C23" s="15"/>
      <c r="D23" s="15">
        <v>1</v>
      </c>
      <c r="E23" s="15"/>
      <c r="F23" s="15">
        <v>2</v>
      </c>
      <c r="G23" s="15"/>
      <c r="H23" s="15">
        <v>3</v>
      </c>
      <c r="I23" s="15"/>
      <c r="J23" s="12"/>
      <c r="K23" s="12" t="s">
        <v>20</v>
      </c>
      <c r="L23" s="14" t="s">
        <v>1</v>
      </c>
      <c r="M23" s="15"/>
      <c r="N23" s="15">
        <v>1</v>
      </c>
      <c r="O23" s="15"/>
      <c r="P23" s="15">
        <v>2</v>
      </c>
      <c r="Q23" s="15"/>
      <c r="R23" s="15">
        <v>3</v>
      </c>
      <c r="S23" s="6"/>
      <c r="U23" s="4" t="s">
        <v>19</v>
      </c>
      <c r="V23" t="s">
        <v>5</v>
      </c>
      <c r="W23" s="1">
        <f t="shared" si="0"/>
        <v>2</v>
      </c>
      <c r="X23" t="str">
        <f t="shared" si="1"/>
        <v>χ</v>
      </c>
      <c r="Y23" s="10">
        <f t="shared" si="2"/>
        <v>2</v>
      </c>
      <c r="Z23">
        <f t="shared" si="3"/>
      </c>
      <c r="AA23">
        <f t="shared" si="4"/>
      </c>
      <c r="AC23">
        <f ca="1" t="shared" si="5"/>
        <v>3</v>
      </c>
      <c r="AD23">
        <f ca="1" t="shared" si="6"/>
        <v>2</v>
      </c>
      <c r="AE23">
        <f t="shared" si="9"/>
        <v>2</v>
      </c>
      <c r="AF23">
        <f ca="1" t="shared" si="7"/>
        <v>2</v>
      </c>
      <c r="AG23">
        <f t="shared" si="8"/>
        <v>0</v>
      </c>
    </row>
    <row r="24" spans="2:33" ht="21" customHeight="1">
      <c r="B24" s="16" t="s">
        <v>2</v>
      </c>
      <c r="C24" s="12"/>
      <c r="D24" s="12">
        <f>IF(AC23=2,AE23/D23,D23*AE23*IF(AC23=3,D23,1)+AG23)</f>
        <v>2</v>
      </c>
      <c r="E24" s="12"/>
      <c r="F24" s="12">
        <f>IF(AC23=2,AE23/F23,F23*AE23*IF(AC23=3,F23,1)+AG23)</f>
        <v>8</v>
      </c>
      <c r="G24" s="12"/>
      <c r="H24" s="12">
        <f>IF(AC23=2,AE23/H23,H23*AE23*IF(AC23=3,H23,1)+AG23)</f>
        <v>18</v>
      </c>
      <c r="I24" s="12"/>
      <c r="J24" s="12"/>
      <c r="K24" s="12"/>
      <c r="L24" s="16" t="s">
        <v>2</v>
      </c>
      <c r="M24" s="12"/>
      <c r="N24" s="12">
        <f>IF(AC24=2,AE24/N23,N23*AE24*IF(AC24=3,N23,1)+AG24)</f>
        <v>9</v>
      </c>
      <c r="O24" s="12"/>
      <c r="P24" s="12">
        <f>IF(AC24=2,AE24/P23,P23*AE24*IF(AC24=3,P23,1)+AG24)</f>
        <v>13</v>
      </c>
      <c r="Q24" s="12"/>
      <c r="R24" s="12">
        <f>IF(AC24=2,AE24/R23,R23*AE24*IF(AC24=3,R23,1)+AG24)</f>
        <v>17</v>
      </c>
      <c r="U24" s="4" t="s">
        <v>20</v>
      </c>
      <c r="V24" t="s">
        <v>6</v>
      </c>
      <c r="W24" s="1">
        <f t="shared" si="0"/>
        <v>4</v>
      </c>
      <c r="X24" t="str">
        <f t="shared" si="1"/>
        <v>χ</v>
      </c>
      <c r="Y24" s="10">
        <f t="shared" si="2"/>
      </c>
      <c r="Z24" t="str">
        <f t="shared" si="3"/>
        <v>+</v>
      </c>
      <c r="AA24">
        <f t="shared" si="4"/>
        <v>5</v>
      </c>
      <c r="AC24">
        <f ca="1" t="shared" si="5"/>
        <v>4</v>
      </c>
      <c r="AD24">
        <f ca="1" t="shared" si="6"/>
        <v>4</v>
      </c>
      <c r="AE24">
        <f t="shared" si="9"/>
        <v>4</v>
      </c>
      <c r="AF24">
        <f ca="1" t="shared" si="7"/>
        <v>5</v>
      </c>
      <c r="AG24">
        <f t="shared" si="8"/>
        <v>5</v>
      </c>
    </row>
    <row r="25" spans="2:25" ht="27.75" customHeight="1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2"/>
      <c r="N25" s="12"/>
      <c r="O25" s="12"/>
      <c r="P25" s="12"/>
      <c r="Q25" s="12"/>
      <c r="R25" s="12"/>
      <c r="U25" s="4"/>
      <c r="Y25" s="10"/>
    </row>
    <row r="26" spans="1:33" ht="21" customHeight="1">
      <c r="A26" t="s">
        <v>21</v>
      </c>
      <c r="B26" s="14" t="s">
        <v>1</v>
      </c>
      <c r="C26" s="15"/>
      <c r="D26" s="15">
        <v>1</v>
      </c>
      <c r="E26" s="15"/>
      <c r="F26" s="15">
        <v>2</v>
      </c>
      <c r="G26" s="15"/>
      <c r="H26" s="15">
        <v>3</v>
      </c>
      <c r="I26" s="15"/>
      <c r="J26" s="12"/>
      <c r="K26" s="12" t="s">
        <v>22</v>
      </c>
      <c r="L26" s="14" t="s">
        <v>1</v>
      </c>
      <c r="M26" s="15"/>
      <c r="N26" s="15">
        <v>1</v>
      </c>
      <c r="O26" s="15"/>
      <c r="P26" s="15">
        <v>2</v>
      </c>
      <c r="Q26" s="15"/>
      <c r="R26" s="15">
        <v>3</v>
      </c>
      <c r="S26" s="6"/>
      <c r="U26" s="4" t="s">
        <v>21</v>
      </c>
      <c r="V26" t="s">
        <v>5</v>
      </c>
      <c r="W26" s="1">
        <f t="shared" si="0"/>
        <v>-2</v>
      </c>
      <c r="X26" t="str">
        <f t="shared" si="1"/>
        <v>χ</v>
      </c>
      <c r="Y26" s="10">
        <f t="shared" si="2"/>
      </c>
      <c r="Z26" t="str">
        <f t="shared" si="3"/>
        <v>+</v>
      </c>
      <c r="AA26">
        <f t="shared" si="4"/>
        <v>2</v>
      </c>
      <c r="AC26">
        <f ca="1" t="shared" si="5"/>
        <v>4</v>
      </c>
      <c r="AD26">
        <f ca="1" t="shared" si="6"/>
        <v>-2</v>
      </c>
      <c r="AE26">
        <f t="shared" si="9"/>
        <v>-2</v>
      </c>
      <c r="AF26">
        <f ca="1" t="shared" si="7"/>
        <v>2</v>
      </c>
      <c r="AG26">
        <f t="shared" si="8"/>
        <v>2</v>
      </c>
    </row>
    <row r="27" spans="2:33" ht="21" customHeight="1">
      <c r="B27" s="16" t="s">
        <v>2</v>
      </c>
      <c r="C27" s="12"/>
      <c r="D27" s="12">
        <f>IF(AC26=2,AE26/D26,D26*AE26*IF(AC26=3,D26,1)+AG26)</f>
        <v>0</v>
      </c>
      <c r="E27" s="12"/>
      <c r="F27" s="12">
        <f>IF(AC26=2,AE26/F26,F26*AE26*IF(AC26=3,F26,1)+AG26)</f>
        <v>-2</v>
      </c>
      <c r="G27" s="12"/>
      <c r="H27" s="12">
        <f>IF(AC26=2,AE26/H26,H26*AE26*IF(AC26=3,H26,1)+AG26)</f>
        <v>-4</v>
      </c>
      <c r="I27" s="12"/>
      <c r="J27" s="12"/>
      <c r="K27" s="12"/>
      <c r="L27" s="16" t="s">
        <v>2</v>
      </c>
      <c r="M27" s="12"/>
      <c r="N27" s="12">
        <f>IF(AC27=2,AE27/N26,N26*AE27*IF(AC27=3,N26,1)+AG27)</f>
        <v>3</v>
      </c>
      <c r="O27" s="12"/>
      <c r="P27" s="12">
        <f>IF(AC27=2,AE27/P26,P26*AE27*IF(AC27=3,P26,1)+AG27)</f>
        <v>12</v>
      </c>
      <c r="Q27" s="12"/>
      <c r="R27" s="12">
        <f>IF(AC27=2,AE27/R26,R26*AE27*IF(AC27=3,R26,1)+AG27)</f>
        <v>27</v>
      </c>
      <c r="U27" s="4" t="s">
        <v>22</v>
      </c>
      <c r="V27" t="s">
        <v>6</v>
      </c>
      <c r="W27" s="1">
        <f t="shared" si="0"/>
        <v>3</v>
      </c>
      <c r="X27" t="str">
        <f t="shared" si="1"/>
        <v>χ</v>
      </c>
      <c r="Y27" s="10">
        <f t="shared" si="2"/>
        <v>2</v>
      </c>
      <c r="Z27">
        <f t="shared" si="3"/>
      </c>
      <c r="AA27">
        <f t="shared" si="4"/>
      </c>
      <c r="AC27">
        <f ca="1" t="shared" si="5"/>
        <v>3</v>
      </c>
      <c r="AD27">
        <f ca="1" t="shared" si="6"/>
        <v>3</v>
      </c>
      <c r="AE27">
        <f t="shared" si="9"/>
        <v>3</v>
      </c>
      <c r="AF27">
        <f ca="1" t="shared" si="7"/>
        <v>4</v>
      </c>
      <c r="AG27">
        <f t="shared" si="8"/>
        <v>0</v>
      </c>
    </row>
    <row r="28" spans="2:25" ht="27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U28" s="4"/>
      <c r="Y28" s="10"/>
    </row>
    <row r="29" spans="1:33" ht="21" customHeight="1">
      <c r="A29" t="s">
        <v>23</v>
      </c>
      <c r="B29" s="14" t="s">
        <v>1</v>
      </c>
      <c r="C29" s="15"/>
      <c r="D29" s="15">
        <v>1</v>
      </c>
      <c r="E29" s="15"/>
      <c r="F29" s="15">
        <v>2</v>
      </c>
      <c r="G29" s="15"/>
      <c r="H29" s="15">
        <v>3</v>
      </c>
      <c r="I29" s="15"/>
      <c r="J29" s="12"/>
      <c r="K29" s="12" t="s">
        <v>24</v>
      </c>
      <c r="L29" s="14" t="s">
        <v>1</v>
      </c>
      <c r="M29" s="15"/>
      <c r="N29" s="15">
        <v>1</v>
      </c>
      <c r="O29" s="15"/>
      <c r="P29" s="15">
        <v>2</v>
      </c>
      <c r="Q29" s="15"/>
      <c r="R29" s="15">
        <v>3</v>
      </c>
      <c r="S29" s="6"/>
      <c r="U29" s="4" t="s">
        <v>23</v>
      </c>
      <c r="V29" t="s">
        <v>5</v>
      </c>
      <c r="W29" s="1">
        <f t="shared" si="0"/>
        <v>-2</v>
      </c>
      <c r="X29" t="str">
        <f t="shared" si="1"/>
        <v>χ</v>
      </c>
      <c r="Y29" s="10">
        <f t="shared" si="2"/>
      </c>
      <c r="Z29">
        <f t="shared" si="3"/>
      </c>
      <c r="AA29">
        <f t="shared" si="4"/>
      </c>
      <c r="AC29">
        <f ca="1" t="shared" si="5"/>
        <v>1</v>
      </c>
      <c r="AD29">
        <f ca="1" t="shared" si="6"/>
        <v>-2</v>
      </c>
      <c r="AE29">
        <f t="shared" si="9"/>
        <v>-2</v>
      </c>
      <c r="AF29">
        <f ca="1" t="shared" si="7"/>
        <v>3</v>
      </c>
      <c r="AG29">
        <f t="shared" si="8"/>
        <v>0</v>
      </c>
    </row>
    <row r="30" spans="2:33" ht="21" customHeight="1">
      <c r="B30" s="16" t="s">
        <v>2</v>
      </c>
      <c r="C30" s="12"/>
      <c r="D30" s="12">
        <f>IF(AC29=2,AE29/D29,D29*AE29*IF(AC29=3,D29,1)+AG29)</f>
        <v>-2</v>
      </c>
      <c r="E30" s="12"/>
      <c r="F30" s="12">
        <f>IF(AC29=2,AE29/F29,F29*AE29*IF(AC29=3,F29,1)+AG29)</f>
        <v>-4</v>
      </c>
      <c r="G30" s="12"/>
      <c r="H30" s="12">
        <f>IF(AC29=2,AE29/H29,H29*AE29*IF(AC29=3,H29,1)+AG29)</f>
        <v>-6</v>
      </c>
      <c r="I30" s="12"/>
      <c r="J30" s="12"/>
      <c r="K30" s="12"/>
      <c r="L30" s="16" t="s">
        <v>2</v>
      </c>
      <c r="M30" s="12"/>
      <c r="N30" s="12">
        <f>IF(AC30=2,AE30/N29,N29*AE30*IF(AC30=3,N29,1)+AG30)</f>
        <v>-24</v>
      </c>
      <c r="O30" s="12"/>
      <c r="P30" s="12">
        <f>IF(AC30=2,AE30/P29,P29*AE30*IF(AC30=3,P29,1)+AG30)</f>
        <v>-12</v>
      </c>
      <c r="Q30" s="12"/>
      <c r="R30" s="12">
        <f>IF(AC30=2,AE30/R29,R29*AE30*IF(AC30=3,R29,1)+AG30)</f>
        <v>-8</v>
      </c>
      <c r="U30" s="4" t="s">
        <v>24</v>
      </c>
      <c r="V30" t="s">
        <v>6</v>
      </c>
      <c r="W30" s="1">
        <f t="shared" si="0"/>
        <v>-24</v>
      </c>
      <c r="X30" t="str">
        <f t="shared" si="1"/>
        <v>/χ</v>
      </c>
      <c r="Y30" s="10">
        <f t="shared" si="2"/>
      </c>
      <c r="Z30">
        <f t="shared" si="3"/>
      </c>
      <c r="AA30">
        <f t="shared" si="4"/>
      </c>
      <c r="AC30">
        <f ca="1" t="shared" si="5"/>
        <v>2</v>
      </c>
      <c r="AD30">
        <f ca="1" t="shared" si="6"/>
        <v>-4</v>
      </c>
      <c r="AE30">
        <f t="shared" si="9"/>
        <v>-24</v>
      </c>
      <c r="AF30">
        <f ca="1" t="shared" si="7"/>
        <v>3</v>
      </c>
      <c r="AG30">
        <f t="shared" si="8"/>
        <v>0</v>
      </c>
    </row>
    <row r="31" spans="2:25" ht="27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U31" s="4"/>
      <c r="Y31" s="10"/>
    </row>
    <row r="32" spans="1:33" ht="21" customHeight="1">
      <c r="A32" t="s">
        <v>25</v>
      </c>
      <c r="B32" s="14" t="s">
        <v>1</v>
      </c>
      <c r="C32" s="15"/>
      <c r="D32" s="15">
        <v>1</v>
      </c>
      <c r="E32" s="15"/>
      <c r="F32" s="15">
        <v>2</v>
      </c>
      <c r="G32" s="15"/>
      <c r="H32" s="15">
        <v>3</v>
      </c>
      <c r="I32" s="15"/>
      <c r="J32" s="12"/>
      <c r="K32" s="12" t="s">
        <v>26</v>
      </c>
      <c r="L32" s="14" t="s">
        <v>1</v>
      </c>
      <c r="M32" s="15"/>
      <c r="N32" s="15">
        <v>1</v>
      </c>
      <c r="O32" s="15"/>
      <c r="P32" s="15">
        <v>2</v>
      </c>
      <c r="Q32" s="15"/>
      <c r="R32" s="15">
        <v>3</v>
      </c>
      <c r="S32" s="6"/>
      <c r="U32" s="4" t="s">
        <v>25</v>
      </c>
      <c r="V32" t="s">
        <v>5</v>
      </c>
      <c r="W32" s="1">
        <f t="shared" si="0"/>
        <v>-4</v>
      </c>
      <c r="X32" t="str">
        <f t="shared" si="1"/>
        <v>χ</v>
      </c>
      <c r="Y32" s="10">
        <f t="shared" si="2"/>
      </c>
      <c r="Z32">
        <f t="shared" si="3"/>
      </c>
      <c r="AA32">
        <f t="shared" si="4"/>
      </c>
      <c r="AC32">
        <f ca="1" t="shared" si="5"/>
        <v>1</v>
      </c>
      <c r="AD32">
        <f ca="1" t="shared" si="6"/>
        <v>-4</v>
      </c>
      <c r="AE32">
        <f t="shared" si="9"/>
        <v>-4</v>
      </c>
      <c r="AF32">
        <f ca="1" t="shared" si="7"/>
        <v>-5</v>
      </c>
      <c r="AG32">
        <f t="shared" si="8"/>
        <v>0</v>
      </c>
    </row>
    <row r="33" spans="2:33" ht="21" customHeight="1">
      <c r="B33" s="16" t="s">
        <v>2</v>
      </c>
      <c r="C33" s="12"/>
      <c r="D33" s="12">
        <f>IF(AC32=2,AE32/D32,D32*AE32*IF(AC32=3,D32,1)+AG32)</f>
        <v>-4</v>
      </c>
      <c r="E33" s="12"/>
      <c r="F33" s="12">
        <f>IF(AC32=2,AE32/F32,F32*AE32*IF(AC32=3,F32,1)+AG32)</f>
        <v>-8</v>
      </c>
      <c r="G33" s="12"/>
      <c r="H33" s="12">
        <f>IF(AC32=2,AE32/H32,H32*AE32*IF(AC32=3,H32,1)+AG32)</f>
        <v>-12</v>
      </c>
      <c r="I33" s="12"/>
      <c r="J33" s="12"/>
      <c r="K33" s="12"/>
      <c r="L33" s="16" t="s">
        <v>2</v>
      </c>
      <c r="M33" s="12"/>
      <c r="N33" s="12">
        <f>IF(AC33=2,AE33/N32,N32*AE33*IF(AC33=3,N32,1)+AG33)</f>
        <v>-4</v>
      </c>
      <c r="O33" s="12"/>
      <c r="P33" s="12">
        <f>IF(AC33=2,AE33/P32,P32*AE33*IF(AC33=3,P32,1)+AG33)</f>
        <v>-7</v>
      </c>
      <c r="Q33" s="12"/>
      <c r="R33" s="12">
        <f>IF(AC33=2,AE33/R32,R32*AE33*IF(AC33=3,R32,1)+AG33)</f>
        <v>-10</v>
      </c>
      <c r="U33" s="4" t="s">
        <v>26</v>
      </c>
      <c r="V33" t="s">
        <v>6</v>
      </c>
      <c r="W33" s="1">
        <f t="shared" si="0"/>
        <v>-3</v>
      </c>
      <c r="X33" t="str">
        <f t="shared" si="1"/>
        <v>χ</v>
      </c>
      <c r="Y33" s="10">
        <f t="shared" si="2"/>
      </c>
      <c r="Z33" t="str">
        <f t="shared" si="3"/>
        <v>-</v>
      </c>
      <c r="AA33">
        <f t="shared" si="4"/>
        <v>1</v>
      </c>
      <c r="AC33">
        <f ca="1" t="shared" si="5"/>
        <v>4</v>
      </c>
      <c r="AD33">
        <f ca="1" t="shared" si="6"/>
        <v>-3</v>
      </c>
      <c r="AE33">
        <f t="shared" si="9"/>
        <v>-3</v>
      </c>
      <c r="AF33">
        <f ca="1" t="shared" si="7"/>
        <v>-1</v>
      </c>
      <c r="AG33">
        <f t="shared" si="8"/>
        <v>-1</v>
      </c>
    </row>
    <row r="34" ht="27" customHeight="1">
      <c r="U34" s="4"/>
    </row>
    <row r="35" ht="25.5" customHeight="1">
      <c r="U35" s="6"/>
    </row>
    <row r="36" ht="25.5" customHeight="1">
      <c r="U36" s="6"/>
    </row>
    <row r="37" ht="25.5" customHeight="1">
      <c r="U37" s="6"/>
    </row>
    <row r="38" ht="25.5" customHeight="1">
      <c r="U38" s="6"/>
    </row>
    <row r="39" ht="25.5" customHeight="1">
      <c r="U39" s="6"/>
    </row>
    <row r="40" ht="25.5" customHeight="1">
      <c r="U40" s="6"/>
    </row>
    <row r="41" ht="25.5" customHeight="1">
      <c r="U41" s="6"/>
    </row>
    <row r="42" ht="25.5" customHeight="1">
      <c r="U42" s="6"/>
    </row>
    <row r="43" ht="25.5" customHeight="1">
      <c r="U43" s="6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 password="CE84" sheet="1" objects="1" scenarios="1"/>
  <mergeCells count="4">
    <mergeCell ref="V3:Z3"/>
    <mergeCell ref="AC3:AI3"/>
    <mergeCell ref="B2:F2"/>
    <mergeCell ref="U2:AA2"/>
  </mergeCells>
  <printOptions/>
  <pageMargins left="0.75" right="0.75" top="1" bottom="1" header="0.512" footer="0.512"/>
  <pageSetup fitToHeight="1" fitToWidth="1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2011-12-04T13:27:53Z</cp:lastPrinted>
  <dcterms:created xsi:type="dcterms:W3CDTF">2003-10-19T10:06:23Z</dcterms:created>
  <dcterms:modified xsi:type="dcterms:W3CDTF">2017-12-30T05:51:11Z</dcterms:modified>
  <cp:category/>
  <cp:version/>
  <cp:contentType/>
  <cp:contentStatus/>
</cp:coreProperties>
</file>