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<sst xmlns="http://schemas.openxmlformats.org/spreadsheetml/2006/main" count="94" uniqueCount="36">
  <si>
    <t>①</t>
  </si>
  <si>
    <t>χ</t>
  </si>
  <si>
    <t>ｙ</t>
  </si>
  <si>
    <t>②</t>
  </si>
  <si>
    <t>①</t>
  </si>
  <si>
    <t>年</t>
  </si>
  <si>
    <t>解　　答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</si>
  <si>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</si>
  <si>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</si>
  <si>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</si>
  <si>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</si>
  <si>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</si>
  <si>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</si>
  <si>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</si>
  <si>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</si>
  <si>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</si>
  <si>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</si>
  <si>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</si>
  <si>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</si>
  <si>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</si>
  <si>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</si>
  <si>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</si>
  <si>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</si>
  <si>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</si>
  <si>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</si>
  <si>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印刷されない</t>
  </si>
  <si>
    <t>関数</t>
  </si>
  <si>
    <t>ａ</t>
  </si>
  <si>
    <t>ｂ</t>
  </si>
  <si>
    <t>比例</t>
  </si>
  <si>
    <t>反比例</t>
  </si>
  <si>
    <t>１次関数</t>
  </si>
  <si>
    <t>２乗に比例</t>
  </si>
  <si>
    <t>表から関数関係を求めよう！</t>
  </si>
  <si>
    <t>組 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</si>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</sst>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0" fillId="0" borderId="11" xfId="0" applyNumberForma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11" xfId="0" applyNumberFormat="1" applyFont="1" applyBorder="1" applyAlignment="1">
      <alignment horizontal="left" vertical="center" shrinkToFit="1"/>
    </xf>
    <xf numFmtId="14" fontId="6" fillId="0" borderId="0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375" style="1" customWidth="1"/>
    <col min="3" max="3" width="1.75390625" style="0" customWidth="1"/>
    <col min="4" max="4" width="3.625" style="0" customWidth="1"/>
    <col min="5" max="5" width="1.12109375" style="0" customWidth="1"/>
    <col min="6" max="6" width="3.625" style="0" customWidth="1"/>
    <col min="7" max="7" width="1.37890625" style="0" customWidth="1"/>
    <col min="8" max="8" width="3.625" style="0" customWidth="1"/>
    <col min="9" max="9" width="1.4921875" style="0" customWidth="1"/>
    <col min="10" max="10" width="10.50390625" style="0" customWidth="1"/>
    <col min="11" max="11" width="3.00390625" style="0" customWidth="1"/>
    <col min="12" max="12" width="3.375" style="1" customWidth="1"/>
    <col min="13" max="13" width="1.75390625" style="0" customWidth="1"/>
    <col min="14" max="14" width="3.625" style="0" customWidth="1"/>
    <col min="15" max="15" width="1.25" style="0" customWidth="1"/>
    <col min="16" max="16" width="3.62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14.625" style="0" customWidth="1"/>
    <col min="21" max="21" width="3.00390625" style="0" customWidth="1"/>
    <col min="22" max="22" width="9.75390625" style="0" customWidth="1"/>
    <col min="23" max="23" width="3.50390625" style="0" customWidth="1"/>
    <col min="24" max="25" width="4.625" style="0" customWidth="1"/>
    <col min="26" max="27" width="5.00390625" style="0" customWidth="1"/>
    <col min="28" max="28" width="3.25390625" style="0" customWidth="1"/>
    <col min="29" max="29" width="3.125" style="0" customWidth="1"/>
    <col min="30" max="30" width="10.50390625" style="0" customWidth="1"/>
  </cols>
  <sheetData>
    <row r="1" spans="1:22" ht="25.5" customHeight="1">
      <c r="A1" s="8" t="s">
        <v>33</v>
      </c>
      <c r="U1" s="9"/>
      <c r="V1" s="10" t="str">
        <f ca="1">MID(CELL("filename"),SEARCH("[",CELL("filename"))+1,SEARCH("]",CELL("filename"))-SEARCH("[",CELL("filename"))-5)&amp;"  岐阜県中学校数学科研究部会"</f>
        <v>130410  岐阜県中学校数学科研究部会</v>
      </c>
    </row>
    <row r="2" spans="3:22" ht="15" customHeight="1">
      <c r="C2" s="17">
        <f ca="1">TODAY()</f>
        <v>41845</v>
      </c>
      <c r="D2" s="17"/>
      <c r="E2" s="17"/>
      <c r="F2" s="17"/>
      <c r="G2" s="17"/>
      <c r="U2" s="18" t="s">
        <v>35</v>
      </c>
      <c r="V2" s="19"/>
    </row>
    <row r="3" spans="12:30" ht="18.75" customHeight="1">
      <c r="L3" s="3"/>
      <c r="M3" s="2" t="s">
        <v>5</v>
      </c>
      <c r="N3" s="2"/>
      <c r="O3" s="2" t="s">
        <v>34</v>
      </c>
      <c r="P3" s="2"/>
      <c r="Q3" s="2"/>
      <c r="R3" s="2"/>
      <c r="S3" s="2"/>
      <c r="T3" s="2"/>
      <c r="U3" s="4"/>
      <c r="V3" s="5" t="s">
        <v>6</v>
      </c>
      <c r="X3" s="16" t="s">
        <v>25</v>
      </c>
      <c r="Y3" s="16"/>
      <c r="Z3" s="16"/>
      <c r="AA3" s="16"/>
      <c r="AB3" s="16"/>
      <c r="AC3" s="16"/>
      <c r="AD3" s="16"/>
    </row>
    <row r="4" spans="12:28" ht="7.5" customHeight="1">
      <c r="L4" s="7"/>
      <c r="M4" s="6"/>
      <c r="N4" s="6"/>
      <c r="O4" s="6"/>
      <c r="P4" s="6"/>
      <c r="Q4" s="6"/>
      <c r="R4" s="6"/>
      <c r="S4" s="6"/>
      <c r="T4" s="6"/>
      <c r="U4" s="4"/>
      <c r="V4" s="5"/>
      <c r="X4" t="s">
        <v>26</v>
      </c>
      <c r="Z4" t="s">
        <v>27</v>
      </c>
      <c r="AB4" t="s">
        <v>28</v>
      </c>
    </row>
    <row r="5" spans="1:30" ht="21" customHeight="1">
      <c r="A5" t="s">
        <v>0</v>
      </c>
      <c r="B5" s="12" t="s">
        <v>1</v>
      </c>
      <c r="C5" s="13"/>
      <c r="D5" s="13">
        <v>1</v>
      </c>
      <c r="E5" s="13"/>
      <c r="F5" s="13">
        <v>2</v>
      </c>
      <c r="G5" s="13"/>
      <c r="H5" s="13">
        <v>3</v>
      </c>
      <c r="I5" s="13"/>
      <c r="J5" s="11"/>
      <c r="K5" s="11" t="s">
        <v>3</v>
      </c>
      <c r="L5" s="12" t="s">
        <v>1</v>
      </c>
      <c r="M5" s="13"/>
      <c r="N5" s="13">
        <v>1</v>
      </c>
      <c r="O5" s="13"/>
      <c r="P5" s="13">
        <v>2</v>
      </c>
      <c r="Q5" s="13"/>
      <c r="R5" s="13">
        <v>3</v>
      </c>
      <c r="S5" s="14"/>
      <c r="U5" s="4" t="s">
        <v>4</v>
      </c>
      <c r="V5" t="str">
        <f>VLOOKUP(X5,$AC$5:$AD$9,2)</f>
        <v>１次関数</v>
      </c>
      <c r="X5">
        <f ca="1">INT(RAND()*5+1)</f>
        <v>4</v>
      </c>
      <c r="Y5">
        <f ca="1">INT(RAND()*11-5)</f>
        <v>0</v>
      </c>
      <c r="Z5">
        <f>IF(Y5=0,1,Y5)*IF(X5=2,6,1)</f>
        <v>1</v>
      </c>
      <c r="AA5">
        <f ca="1">INT(RAND()*11-5)</f>
        <v>1</v>
      </c>
      <c r="AB5">
        <f>IF(X5&gt;3,IF(AA5=0,1,AA5),0)</f>
        <v>1</v>
      </c>
      <c r="AC5">
        <v>1</v>
      </c>
      <c r="AD5" t="s">
        <v>29</v>
      </c>
    </row>
    <row r="6" spans="2:30" ht="21" customHeight="1">
      <c r="B6" s="15" t="s">
        <v>2</v>
      </c>
      <c r="C6" s="11"/>
      <c r="D6" s="11">
        <f>IF(X5=2,Z5/D5,D5*Z5*IF(X5=3,D5,1)+AB5)</f>
        <v>2</v>
      </c>
      <c r="E6" s="11"/>
      <c r="F6" s="11">
        <f>IF(X5=2,Z5/F5,F5*Z5*IF(X5=3,F5,1)+AB5)</f>
        <v>3</v>
      </c>
      <c r="G6" s="11"/>
      <c r="H6" s="11">
        <f>IF(X5=2,Z5/H5,H5*Z5*IF(X5=3,H5,1)+AB5)</f>
        <v>4</v>
      </c>
      <c r="I6" s="11"/>
      <c r="J6" s="11"/>
      <c r="K6" s="11"/>
      <c r="L6" s="15" t="s">
        <v>2</v>
      </c>
      <c r="M6" s="11"/>
      <c r="N6" s="11">
        <f>IF(X6=2,Z6/N5,N5*Z6*IF(X6=3,N5,1)+AB6)</f>
        <v>-8</v>
      </c>
      <c r="O6" s="11"/>
      <c r="P6" s="11">
        <f>IF(X6=2,Z6/P5,P5*Z6*IF(X6=3,P5,1)+AB6)</f>
        <v>-12</v>
      </c>
      <c r="Q6" s="11"/>
      <c r="R6" s="11">
        <f>IF(X6=2,Z6/R5,R5*Z6*IF(X6=3,R5,1)+AB6)</f>
        <v>-16</v>
      </c>
      <c r="S6" s="11"/>
      <c r="U6" s="4" t="s">
        <v>3</v>
      </c>
      <c r="V6" t="str">
        <f aca="true" t="shared" si="0" ref="V6:V33">VLOOKUP(X6,$AC$5:$AD$9,2)</f>
        <v>１次関数</v>
      </c>
      <c r="X6">
        <f aca="true" ca="1" t="shared" si="1" ref="X6:X33">INT(RAND()*5+1)</f>
        <v>5</v>
      </c>
      <c r="Y6">
        <f aca="true" ca="1" t="shared" si="2" ref="Y6:Y33">INT(RAND()*11-5)</f>
        <v>-4</v>
      </c>
      <c r="Z6">
        <f>IF(Y6=0,1,Y6)*IF(X6=2,6,1)</f>
        <v>-4</v>
      </c>
      <c r="AA6">
        <f aca="true" ca="1" t="shared" si="3" ref="AA6:AA33">INT(RAND()*11-5)</f>
        <v>-4</v>
      </c>
      <c r="AB6">
        <f aca="true" t="shared" si="4" ref="AB6:AB33">IF(X6&gt;3,IF(AA6=0,1,AA6),0)</f>
        <v>-4</v>
      </c>
      <c r="AC6">
        <v>2</v>
      </c>
      <c r="AD6" t="s">
        <v>30</v>
      </c>
    </row>
    <row r="7" spans="2:30" ht="27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U7" s="4"/>
      <c r="AC7">
        <v>3</v>
      </c>
      <c r="AD7" t="s">
        <v>32</v>
      </c>
    </row>
    <row r="8" spans="1:30" ht="21" customHeight="1">
      <c r="A8" t="s">
        <v>7</v>
      </c>
      <c r="B8" s="12" t="s">
        <v>1</v>
      </c>
      <c r="C8" s="13"/>
      <c r="D8" s="13">
        <v>1</v>
      </c>
      <c r="E8" s="13"/>
      <c r="F8" s="13">
        <v>2</v>
      </c>
      <c r="G8" s="13"/>
      <c r="H8" s="13">
        <v>3</v>
      </c>
      <c r="I8" s="13"/>
      <c r="J8" s="11"/>
      <c r="K8" s="11" t="s">
        <v>8</v>
      </c>
      <c r="L8" s="12" t="s">
        <v>1</v>
      </c>
      <c r="M8" s="13"/>
      <c r="N8" s="13">
        <v>1</v>
      </c>
      <c r="O8" s="13"/>
      <c r="P8" s="13">
        <v>2</v>
      </c>
      <c r="Q8" s="13"/>
      <c r="R8" s="13">
        <v>3</v>
      </c>
      <c r="S8" s="14"/>
      <c r="U8" s="4" t="s">
        <v>7</v>
      </c>
      <c r="V8" t="str">
        <f t="shared" si="0"/>
        <v>２乗に比例</v>
      </c>
      <c r="X8">
        <f ca="1" t="shared" si="1"/>
        <v>3</v>
      </c>
      <c r="Y8">
        <f ca="1" t="shared" si="2"/>
        <v>-5</v>
      </c>
      <c r="Z8">
        <f aca="true" t="shared" si="5" ref="Z8:Z33">IF(Y8=0,1,Y8)*IF(X8=2,6,1)</f>
        <v>-5</v>
      </c>
      <c r="AA8">
        <f ca="1" t="shared" si="3"/>
        <v>-1</v>
      </c>
      <c r="AB8">
        <f t="shared" si="4"/>
        <v>0</v>
      </c>
      <c r="AC8">
        <v>4</v>
      </c>
      <c r="AD8" t="s">
        <v>31</v>
      </c>
    </row>
    <row r="9" spans="2:30" ht="21" customHeight="1">
      <c r="B9" s="15" t="s">
        <v>2</v>
      </c>
      <c r="C9" s="11"/>
      <c r="D9" s="11">
        <f>IF(X8=2,Z8/D8,D8*Z8*IF(X8=3,D8,1)+AB8)</f>
        <v>-5</v>
      </c>
      <c r="E9" s="11"/>
      <c r="F9" s="11">
        <f>IF(X8=2,Z8/F8,F8*Z8*IF(X8=3,F8,1)+AB8)</f>
        <v>-20</v>
      </c>
      <c r="G9" s="11"/>
      <c r="H9" s="11">
        <f>IF(X8=2,Z8/H8,H8*Z8*IF(X8=3,H8,1)+AB8)</f>
        <v>-45</v>
      </c>
      <c r="I9" s="11"/>
      <c r="J9" s="11"/>
      <c r="K9" s="11"/>
      <c r="L9" s="15" t="s">
        <v>2</v>
      </c>
      <c r="M9" s="11"/>
      <c r="N9" s="11">
        <f>IF(X9=2,Z9/N8,N8*Z9*IF(X9=3,N8,1)+AB9)</f>
        <v>6</v>
      </c>
      <c r="O9" s="11"/>
      <c r="P9" s="11">
        <f>IF(X9=2,Z9/P8,P8*Z9*IF(X9=3,P8,1)+AB9)</f>
        <v>7</v>
      </c>
      <c r="Q9" s="11"/>
      <c r="R9" s="11">
        <f>IF(X9=2,Z9/R8,R8*Z9*IF(X9=3,R8,1)+AB9)</f>
        <v>8</v>
      </c>
      <c r="S9" s="11"/>
      <c r="U9" s="4" t="s">
        <v>8</v>
      </c>
      <c r="V9" t="str">
        <f t="shared" si="0"/>
        <v>１次関数</v>
      </c>
      <c r="X9">
        <f ca="1" t="shared" si="1"/>
        <v>4</v>
      </c>
      <c r="Y9">
        <f ca="1" t="shared" si="2"/>
        <v>0</v>
      </c>
      <c r="Z9">
        <f t="shared" si="5"/>
        <v>1</v>
      </c>
      <c r="AA9">
        <f ca="1" t="shared" si="3"/>
        <v>5</v>
      </c>
      <c r="AB9">
        <f t="shared" si="4"/>
        <v>5</v>
      </c>
      <c r="AC9">
        <v>5</v>
      </c>
      <c r="AD9" t="s">
        <v>31</v>
      </c>
    </row>
    <row r="10" spans="2:21" ht="27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U10" s="4"/>
    </row>
    <row r="11" spans="1:28" ht="21" customHeight="1">
      <c r="A11" t="s">
        <v>9</v>
      </c>
      <c r="B11" s="12" t="s">
        <v>1</v>
      </c>
      <c r="C11" s="13"/>
      <c r="D11" s="13">
        <v>1</v>
      </c>
      <c r="E11" s="13"/>
      <c r="F11" s="13">
        <v>2</v>
      </c>
      <c r="G11" s="13"/>
      <c r="H11" s="13">
        <v>3</v>
      </c>
      <c r="I11" s="13"/>
      <c r="J11" s="11"/>
      <c r="K11" s="11" t="s">
        <v>10</v>
      </c>
      <c r="L11" s="12" t="s">
        <v>1</v>
      </c>
      <c r="M11" s="13"/>
      <c r="N11" s="13">
        <v>1</v>
      </c>
      <c r="O11" s="13"/>
      <c r="P11" s="13">
        <v>2</v>
      </c>
      <c r="Q11" s="13"/>
      <c r="R11" s="13">
        <v>3</v>
      </c>
      <c r="S11" s="14"/>
      <c r="U11" s="4" t="s">
        <v>9</v>
      </c>
      <c r="V11" t="str">
        <f t="shared" si="0"/>
        <v>２乗に比例</v>
      </c>
      <c r="X11">
        <f ca="1" t="shared" si="1"/>
        <v>3</v>
      </c>
      <c r="Y11">
        <f ca="1" t="shared" si="2"/>
        <v>-3</v>
      </c>
      <c r="Z11">
        <f t="shared" si="5"/>
        <v>-3</v>
      </c>
      <c r="AA11">
        <f ca="1" t="shared" si="3"/>
        <v>-3</v>
      </c>
      <c r="AB11">
        <f t="shared" si="4"/>
        <v>0</v>
      </c>
    </row>
    <row r="12" spans="2:28" ht="21" customHeight="1">
      <c r="B12" s="15" t="s">
        <v>2</v>
      </c>
      <c r="C12" s="11"/>
      <c r="D12" s="11">
        <f>IF(X11=2,Z11/D11,D11*Z11*IF(X11=3,D11,1)+AB11)</f>
        <v>-3</v>
      </c>
      <c r="E12" s="11"/>
      <c r="F12" s="11">
        <f>IF(X11=2,Z11/F11,F11*Z11*IF(X11=3,F11,1)+AB11)</f>
        <v>-12</v>
      </c>
      <c r="G12" s="11"/>
      <c r="H12" s="11">
        <f>IF(X11=2,Z11/H11,H11*Z11*IF(X11=3,H11,1)+AB11)</f>
        <v>-27</v>
      </c>
      <c r="I12" s="11"/>
      <c r="J12" s="11"/>
      <c r="K12" s="11"/>
      <c r="L12" s="15" t="s">
        <v>2</v>
      </c>
      <c r="M12" s="11"/>
      <c r="N12" s="11">
        <f>IF(X12=2,Z12/N11,N11*Z12*IF(X12=3,N11,1)+AB12)</f>
        <v>-1</v>
      </c>
      <c r="O12" s="11"/>
      <c r="P12" s="11">
        <f>IF(X12=2,Z12/P11,P11*Z12*IF(X12=3,P11,1)+AB12)</f>
        <v>-5</v>
      </c>
      <c r="Q12" s="11"/>
      <c r="R12" s="11">
        <f>IF(X12=2,Z12/R11,R11*Z12*IF(X12=3,R11,1)+AB12)</f>
        <v>-9</v>
      </c>
      <c r="S12" s="11"/>
      <c r="U12" s="4" t="s">
        <v>10</v>
      </c>
      <c r="V12" t="str">
        <f t="shared" si="0"/>
        <v>１次関数</v>
      </c>
      <c r="X12">
        <f ca="1" t="shared" si="1"/>
        <v>5</v>
      </c>
      <c r="Y12">
        <f ca="1" t="shared" si="2"/>
        <v>-4</v>
      </c>
      <c r="Z12">
        <f t="shared" si="5"/>
        <v>-4</v>
      </c>
      <c r="AA12">
        <f ca="1" t="shared" si="3"/>
        <v>3</v>
      </c>
      <c r="AB12">
        <f t="shared" si="4"/>
        <v>3</v>
      </c>
    </row>
    <row r="13" spans="2:21" ht="27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4"/>
      <c r="M13" s="11"/>
      <c r="N13" s="11"/>
      <c r="O13" s="11"/>
      <c r="P13" s="11"/>
      <c r="Q13" s="11"/>
      <c r="R13" s="11"/>
      <c r="S13" s="11"/>
      <c r="U13" s="4"/>
    </row>
    <row r="14" spans="1:28" ht="21" customHeight="1">
      <c r="A14" t="s">
        <v>11</v>
      </c>
      <c r="B14" s="12" t="s">
        <v>1</v>
      </c>
      <c r="C14" s="13"/>
      <c r="D14" s="13">
        <v>1</v>
      </c>
      <c r="E14" s="13"/>
      <c r="F14" s="13">
        <v>2</v>
      </c>
      <c r="G14" s="13"/>
      <c r="H14" s="13">
        <v>3</v>
      </c>
      <c r="I14" s="13"/>
      <c r="J14" s="11"/>
      <c r="K14" s="11" t="s">
        <v>12</v>
      </c>
      <c r="L14" s="12" t="s">
        <v>1</v>
      </c>
      <c r="M14" s="13"/>
      <c r="N14" s="13">
        <v>1</v>
      </c>
      <c r="O14" s="13"/>
      <c r="P14" s="13">
        <v>2</v>
      </c>
      <c r="Q14" s="13"/>
      <c r="R14" s="13">
        <v>3</v>
      </c>
      <c r="S14" s="14"/>
      <c r="U14" s="4" t="s">
        <v>11</v>
      </c>
      <c r="V14" t="str">
        <f t="shared" si="0"/>
        <v>２乗に比例</v>
      </c>
      <c r="X14">
        <f ca="1" t="shared" si="1"/>
        <v>3</v>
      </c>
      <c r="Y14">
        <f ca="1" t="shared" si="2"/>
        <v>5</v>
      </c>
      <c r="Z14">
        <f t="shared" si="5"/>
        <v>5</v>
      </c>
      <c r="AA14">
        <f ca="1" t="shared" si="3"/>
        <v>4</v>
      </c>
      <c r="AB14">
        <f t="shared" si="4"/>
        <v>0</v>
      </c>
    </row>
    <row r="15" spans="2:28" ht="21" customHeight="1">
      <c r="B15" s="15" t="s">
        <v>2</v>
      </c>
      <c r="C15" s="11"/>
      <c r="D15" s="11">
        <f>IF(X14=2,Z14/D14,D14*Z14*IF(X14=3,D14,1)+AB14)</f>
        <v>5</v>
      </c>
      <c r="E15" s="11"/>
      <c r="F15" s="11">
        <f>IF(X14=2,Z14/F14,F14*Z14*IF(X14=3,F14,1)+AB14)</f>
        <v>20</v>
      </c>
      <c r="G15" s="11"/>
      <c r="H15" s="11">
        <f>IF(X14=2,Z14/H14,H14*Z14*IF(X14=3,H14,1)+AB14)</f>
        <v>45</v>
      </c>
      <c r="I15" s="11"/>
      <c r="J15" s="11"/>
      <c r="K15" s="11"/>
      <c r="L15" s="15" t="s">
        <v>2</v>
      </c>
      <c r="M15" s="11"/>
      <c r="N15" s="11">
        <f>IF(X15=2,Z15/N14,N14*Z15*IF(X15=3,N14,1)+AB15)</f>
        <v>-6</v>
      </c>
      <c r="O15" s="11"/>
      <c r="P15" s="11">
        <f>IF(X15=2,Z15/P14,P14*Z15*IF(X15=3,P14,1)+AB15)</f>
        <v>-11</v>
      </c>
      <c r="Q15" s="11"/>
      <c r="R15" s="11">
        <f>IF(X15=2,Z15/R14,R14*Z15*IF(X15=3,R14,1)+AB15)</f>
        <v>-16</v>
      </c>
      <c r="S15" s="11"/>
      <c r="U15" s="4" t="s">
        <v>12</v>
      </c>
      <c r="V15" t="str">
        <f t="shared" si="0"/>
        <v>１次関数</v>
      </c>
      <c r="X15">
        <f ca="1" t="shared" si="1"/>
        <v>4</v>
      </c>
      <c r="Y15">
        <f ca="1" t="shared" si="2"/>
        <v>-5</v>
      </c>
      <c r="Z15">
        <f t="shared" si="5"/>
        <v>-5</v>
      </c>
      <c r="AA15">
        <f ca="1" t="shared" si="3"/>
        <v>-1</v>
      </c>
      <c r="AB15">
        <f t="shared" si="4"/>
        <v>-1</v>
      </c>
    </row>
    <row r="16" spans="2:21" ht="27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4"/>
    </row>
    <row r="17" spans="1:28" ht="21" customHeight="1">
      <c r="A17" t="s">
        <v>13</v>
      </c>
      <c r="B17" s="12" t="s">
        <v>1</v>
      </c>
      <c r="C17" s="13"/>
      <c r="D17" s="13">
        <v>1</v>
      </c>
      <c r="E17" s="13"/>
      <c r="F17" s="13">
        <v>2</v>
      </c>
      <c r="G17" s="13"/>
      <c r="H17" s="13">
        <v>3</v>
      </c>
      <c r="I17" s="13"/>
      <c r="J17" s="11"/>
      <c r="K17" s="11" t="s">
        <v>14</v>
      </c>
      <c r="L17" s="12" t="s">
        <v>1</v>
      </c>
      <c r="M17" s="13"/>
      <c r="N17" s="13">
        <v>1</v>
      </c>
      <c r="O17" s="13"/>
      <c r="P17" s="13">
        <v>2</v>
      </c>
      <c r="Q17" s="13"/>
      <c r="R17" s="13">
        <v>3</v>
      </c>
      <c r="S17" s="14"/>
      <c r="U17" s="4" t="s">
        <v>13</v>
      </c>
      <c r="V17" t="str">
        <f t="shared" si="0"/>
        <v>比例</v>
      </c>
      <c r="X17">
        <f ca="1" t="shared" si="1"/>
        <v>1</v>
      </c>
      <c r="Y17">
        <f ca="1" t="shared" si="2"/>
        <v>-2</v>
      </c>
      <c r="Z17">
        <f t="shared" si="5"/>
        <v>-2</v>
      </c>
      <c r="AA17">
        <f ca="1" t="shared" si="3"/>
        <v>2</v>
      </c>
      <c r="AB17">
        <f t="shared" si="4"/>
        <v>0</v>
      </c>
    </row>
    <row r="18" spans="2:28" ht="21" customHeight="1">
      <c r="B18" s="15" t="s">
        <v>2</v>
      </c>
      <c r="C18" s="11"/>
      <c r="D18" s="11">
        <f>IF(X17=2,Z17/D17,D17*Z17*IF(X17=3,D17,1)+AB17)</f>
        <v>-2</v>
      </c>
      <c r="E18" s="11"/>
      <c r="F18" s="11">
        <f>IF(X17=2,Z17/F17,F17*Z17*IF(X17=3,F17,1)+AB17)</f>
        <v>-4</v>
      </c>
      <c r="G18" s="11"/>
      <c r="H18" s="11">
        <f>IF(X17=2,Z17/H17,H17*Z17*IF(X17=3,H17,1)+AB17)</f>
        <v>-6</v>
      </c>
      <c r="I18" s="11"/>
      <c r="J18" s="11"/>
      <c r="K18" s="11"/>
      <c r="L18" s="15" t="s">
        <v>2</v>
      </c>
      <c r="M18" s="11"/>
      <c r="N18" s="11">
        <f>IF(X18=2,Z18/N17,N17*Z18*IF(X18=3,N17,1)+AB18)</f>
        <v>3</v>
      </c>
      <c r="O18" s="11"/>
      <c r="P18" s="11">
        <f>IF(X18=2,Z18/P17,P17*Z18*IF(X18=3,P17,1)+AB18)</f>
        <v>6</v>
      </c>
      <c r="Q18" s="11"/>
      <c r="R18" s="11">
        <f>IF(X18=2,Z18/R17,R17*Z18*IF(X18=3,R17,1)+AB18)</f>
        <v>9</v>
      </c>
      <c r="S18" s="11"/>
      <c r="U18" s="4" t="s">
        <v>14</v>
      </c>
      <c r="V18" t="str">
        <f t="shared" si="0"/>
        <v>比例</v>
      </c>
      <c r="X18">
        <f ca="1" t="shared" si="1"/>
        <v>1</v>
      </c>
      <c r="Y18">
        <f ca="1" t="shared" si="2"/>
        <v>3</v>
      </c>
      <c r="Z18">
        <f t="shared" si="5"/>
        <v>3</v>
      </c>
      <c r="AA18">
        <f ca="1" t="shared" si="3"/>
        <v>-3</v>
      </c>
      <c r="AB18">
        <f t="shared" si="4"/>
        <v>0</v>
      </c>
    </row>
    <row r="19" spans="2:21" ht="27" customHeight="1"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4"/>
      <c r="M19" s="11"/>
      <c r="N19" s="11"/>
      <c r="O19" s="11"/>
      <c r="P19" s="11"/>
      <c r="Q19" s="11"/>
      <c r="R19" s="11"/>
      <c r="S19" s="11"/>
      <c r="U19" s="4"/>
    </row>
    <row r="20" spans="1:28" ht="21" customHeight="1">
      <c r="A20" t="s">
        <v>15</v>
      </c>
      <c r="B20" s="12" t="s">
        <v>1</v>
      </c>
      <c r="C20" s="13"/>
      <c r="D20" s="13">
        <v>1</v>
      </c>
      <c r="E20" s="13"/>
      <c r="F20" s="13">
        <v>2</v>
      </c>
      <c r="G20" s="13"/>
      <c r="H20" s="13">
        <v>3</v>
      </c>
      <c r="I20" s="13"/>
      <c r="J20" s="11"/>
      <c r="K20" s="11" t="s">
        <v>16</v>
      </c>
      <c r="L20" s="12" t="s">
        <v>1</v>
      </c>
      <c r="M20" s="13"/>
      <c r="N20" s="13">
        <v>1</v>
      </c>
      <c r="O20" s="13"/>
      <c r="P20" s="13">
        <v>2</v>
      </c>
      <c r="Q20" s="13"/>
      <c r="R20" s="13">
        <v>3</v>
      </c>
      <c r="S20" s="14"/>
      <c r="U20" s="4" t="s">
        <v>15</v>
      </c>
      <c r="V20" t="str">
        <f t="shared" si="0"/>
        <v>２乗に比例</v>
      </c>
      <c r="X20">
        <f ca="1" t="shared" si="1"/>
        <v>3</v>
      </c>
      <c r="Y20">
        <f ca="1" t="shared" si="2"/>
        <v>-4</v>
      </c>
      <c r="Z20">
        <f t="shared" si="5"/>
        <v>-4</v>
      </c>
      <c r="AA20">
        <f ca="1" t="shared" si="3"/>
        <v>2</v>
      </c>
      <c r="AB20">
        <f t="shared" si="4"/>
        <v>0</v>
      </c>
    </row>
    <row r="21" spans="2:28" ht="21" customHeight="1">
      <c r="B21" s="15" t="s">
        <v>2</v>
      </c>
      <c r="C21" s="11"/>
      <c r="D21" s="11">
        <f>IF(X20=2,Z20/D20,D20*Z20*IF(X20=3,D20,1)+AB20)</f>
        <v>-4</v>
      </c>
      <c r="E21" s="11"/>
      <c r="F21" s="11">
        <f>IF(X20=2,Z20/F20,F20*Z20*IF(X20=3,F20,1)+AB20)</f>
        <v>-16</v>
      </c>
      <c r="G21" s="11"/>
      <c r="H21" s="11">
        <f>IF(X20=2,Z20/H20,H20*Z20*IF(X20=3,H20,1)+AB20)</f>
        <v>-36</v>
      </c>
      <c r="I21" s="11"/>
      <c r="J21" s="11"/>
      <c r="K21" s="11"/>
      <c r="L21" s="15" t="s">
        <v>2</v>
      </c>
      <c r="M21" s="11"/>
      <c r="N21" s="11">
        <f>IF(X21=2,Z21/N20,N20*Z21*IF(X21=3,N20,1)+AB21)</f>
        <v>5</v>
      </c>
      <c r="O21" s="11"/>
      <c r="P21" s="11">
        <f>IF(X21=2,Z21/P20,P20*Z21*IF(X21=3,P20,1)+AB21)</f>
        <v>20</v>
      </c>
      <c r="Q21" s="11"/>
      <c r="R21" s="11">
        <f>IF(X21=2,Z21/R20,R20*Z21*IF(X21=3,R20,1)+AB21)</f>
        <v>45</v>
      </c>
      <c r="S21" s="11"/>
      <c r="U21" s="4" t="s">
        <v>16</v>
      </c>
      <c r="V21" t="str">
        <f t="shared" si="0"/>
        <v>２乗に比例</v>
      </c>
      <c r="X21">
        <f ca="1" t="shared" si="1"/>
        <v>3</v>
      </c>
      <c r="Y21">
        <f ca="1" t="shared" si="2"/>
        <v>5</v>
      </c>
      <c r="Z21">
        <f t="shared" si="5"/>
        <v>5</v>
      </c>
      <c r="AA21">
        <f ca="1" t="shared" si="3"/>
        <v>3</v>
      </c>
      <c r="AB21">
        <f t="shared" si="4"/>
        <v>0</v>
      </c>
    </row>
    <row r="22" spans="2:21" ht="27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U22" s="4"/>
    </row>
    <row r="23" spans="1:28" ht="21" customHeight="1">
      <c r="A23" t="s">
        <v>17</v>
      </c>
      <c r="B23" s="12" t="s">
        <v>1</v>
      </c>
      <c r="C23" s="13"/>
      <c r="D23" s="13">
        <v>1</v>
      </c>
      <c r="E23" s="13"/>
      <c r="F23" s="13">
        <v>2</v>
      </c>
      <c r="G23" s="13"/>
      <c r="H23" s="13">
        <v>3</v>
      </c>
      <c r="I23" s="13"/>
      <c r="J23" s="11"/>
      <c r="K23" s="11" t="s">
        <v>18</v>
      </c>
      <c r="L23" s="12" t="s">
        <v>1</v>
      </c>
      <c r="M23" s="13"/>
      <c r="N23" s="13">
        <v>1</v>
      </c>
      <c r="O23" s="13"/>
      <c r="P23" s="13">
        <v>2</v>
      </c>
      <c r="Q23" s="13"/>
      <c r="R23" s="13">
        <v>3</v>
      </c>
      <c r="S23" s="14"/>
      <c r="U23" s="4" t="s">
        <v>17</v>
      </c>
      <c r="V23" t="str">
        <f t="shared" si="0"/>
        <v>比例</v>
      </c>
      <c r="X23">
        <f ca="1" t="shared" si="1"/>
        <v>1</v>
      </c>
      <c r="Y23">
        <f ca="1" t="shared" si="2"/>
        <v>0</v>
      </c>
      <c r="Z23">
        <f t="shared" si="5"/>
        <v>1</v>
      </c>
      <c r="AA23">
        <f ca="1" t="shared" si="3"/>
        <v>-1</v>
      </c>
      <c r="AB23">
        <f t="shared" si="4"/>
        <v>0</v>
      </c>
    </row>
    <row r="24" spans="2:28" ht="21" customHeight="1">
      <c r="B24" s="15" t="s">
        <v>2</v>
      </c>
      <c r="C24" s="11"/>
      <c r="D24" s="11">
        <f>IF(X23=2,Z23/D23,D23*Z23*IF(X23=3,D23,1)+AB23)</f>
        <v>1</v>
      </c>
      <c r="E24" s="11"/>
      <c r="F24" s="11">
        <f>IF(X23=2,Z23/F23,F23*Z23*IF(X23=3,F23,1)+AB23)</f>
        <v>2</v>
      </c>
      <c r="G24" s="11"/>
      <c r="H24" s="11">
        <f>IF(X23=2,Z23/H23,H23*Z23*IF(X23=3,H23,1)+AB23)</f>
        <v>3</v>
      </c>
      <c r="I24" s="11"/>
      <c r="J24" s="11"/>
      <c r="K24" s="11"/>
      <c r="L24" s="15" t="s">
        <v>2</v>
      </c>
      <c r="M24" s="11"/>
      <c r="N24" s="11">
        <f>IF(X24=2,Z24/N23,N23*Z24*IF(X24=3,N23,1)+AB24)</f>
        <v>4</v>
      </c>
      <c r="O24" s="11"/>
      <c r="P24" s="11">
        <f>IF(X24=2,Z24/P23,P23*Z24*IF(X24=3,P23,1)+AB24)</f>
        <v>7</v>
      </c>
      <c r="Q24" s="11"/>
      <c r="R24" s="11">
        <f>IF(X24=2,Z24/R23,R23*Z24*IF(X24=3,R23,1)+AB24)</f>
        <v>10</v>
      </c>
      <c r="S24" s="11"/>
      <c r="U24" s="4" t="s">
        <v>18</v>
      </c>
      <c r="V24" t="str">
        <f t="shared" si="0"/>
        <v>１次関数</v>
      </c>
      <c r="X24">
        <f ca="1" t="shared" si="1"/>
        <v>5</v>
      </c>
      <c r="Y24">
        <f ca="1" t="shared" si="2"/>
        <v>3</v>
      </c>
      <c r="Z24">
        <f t="shared" si="5"/>
        <v>3</v>
      </c>
      <c r="AA24">
        <f ca="1" t="shared" si="3"/>
        <v>1</v>
      </c>
      <c r="AB24">
        <f t="shared" si="4"/>
        <v>1</v>
      </c>
    </row>
    <row r="25" spans="2:21" ht="27" customHeight="1"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4"/>
      <c r="M25" s="11"/>
      <c r="N25" s="11"/>
      <c r="O25" s="11"/>
      <c r="P25" s="11"/>
      <c r="Q25" s="11"/>
      <c r="R25" s="11"/>
      <c r="S25" s="11"/>
      <c r="U25" s="4"/>
    </row>
    <row r="26" spans="1:28" ht="21" customHeight="1">
      <c r="A26" t="s">
        <v>19</v>
      </c>
      <c r="B26" s="12" t="s">
        <v>1</v>
      </c>
      <c r="C26" s="13"/>
      <c r="D26" s="13">
        <v>1</v>
      </c>
      <c r="E26" s="13"/>
      <c r="F26" s="13">
        <v>2</v>
      </c>
      <c r="G26" s="13"/>
      <c r="H26" s="13">
        <v>3</v>
      </c>
      <c r="I26" s="13"/>
      <c r="J26" s="11"/>
      <c r="K26" s="11" t="s">
        <v>20</v>
      </c>
      <c r="L26" s="12" t="s">
        <v>1</v>
      </c>
      <c r="M26" s="13"/>
      <c r="N26" s="13">
        <v>1</v>
      </c>
      <c r="O26" s="13"/>
      <c r="P26" s="13">
        <v>2</v>
      </c>
      <c r="Q26" s="13"/>
      <c r="R26" s="13">
        <v>3</v>
      </c>
      <c r="S26" s="14"/>
      <c r="U26" s="4" t="s">
        <v>19</v>
      </c>
      <c r="V26" t="str">
        <f t="shared" si="0"/>
        <v>比例</v>
      </c>
      <c r="X26">
        <f ca="1" t="shared" si="1"/>
        <v>1</v>
      </c>
      <c r="Y26">
        <f ca="1" t="shared" si="2"/>
        <v>0</v>
      </c>
      <c r="Z26">
        <f t="shared" si="5"/>
        <v>1</v>
      </c>
      <c r="AA26">
        <f ca="1" t="shared" si="3"/>
        <v>1</v>
      </c>
      <c r="AB26">
        <f t="shared" si="4"/>
        <v>0</v>
      </c>
    </row>
    <row r="27" spans="2:28" ht="21" customHeight="1">
      <c r="B27" s="15" t="s">
        <v>2</v>
      </c>
      <c r="C27" s="11"/>
      <c r="D27" s="11">
        <f>IF(X26=2,Z26/D26,D26*Z26*IF(X26=3,D26,1)+AB26)</f>
        <v>1</v>
      </c>
      <c r="E27" s="11"/>
      <c r="F27" s="11">
        <f>IF(X26=2,Z26/F26,F26*Z26*IF(X26=3,F26,1)+AB26)</f>
        <v>2</v>
      </c>
      <c r="G27" s="11"/>
      <c r="H27" s="11">
        <f>IF(X26=2,Z26/H26,H26*Z26*IF(X26=3,H26,1)+AB26)</f>
        <v>3</v>
      </c>
      <c r="I27" s="11"/>
      <c r="J27" s="11"/>
      <c r="K27" s="11"/>
      <c r="L27" s="15" t="s">
        <v>2</v>
      </c>
      <c r="M27" s="11"/>
      <c r="N27" s="11">
        <f>IF(X27=2,Z27/N26,N26*Z27*IF(X27=3,N26,1)+AB27)</f>
        <v>6</v>
      </c>
      <c r="O27" s="11"/>
      <c r="P27" s="11">
        <f>IF(X27=2,Z27/P26,P26*Z27*IF(X27=3,P26,1)+AB27)</f>
        <v>8</v>
      </c>
      <c r="Q27" s="11"/>
      <c r="R27" s="11">
        <f>IF(X27=2,Z27/R26,R26*Z27*IF(X27=3,R26,1)+AB27)</f>
        <v>10</v>
      </c>
      <c r="S27" s="11"/>
      <c r="U27" s="4" t="s">
        <v>20</v>
      </c>
      <c r="V27" t="str">
        <f t="shared" si="0"/>
        <v>１次関数</v>
      </c>
      <c r="X27">
        <f ca="1" t="shared" si="1"/>
        <v>4</v>
      </c>
      <c r="Y27">
        <f ca="1" t="shared" si="2"/>
        <v>2</v>
      </c>
      <c r="Z27">
        <f t="shared" si="5"/>
        <v>2</v>
      </c>
      <c r="AA27">
        <f ca="1" t="shared" si="3"/>
        <v>4</v>
      </c>
      <c r="AB27">
        <f t="shared" si="4"/>
        <v>4</v>
      </c>
    </row>
    <row r="28" spans="2:21" ht="27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U28" s="4"/>
    </row>
    <row r="29" spans="1:28" ht="21" customHeight="1">
      <c r="A29" t="s">
        <v>21</v>
      </c>
      <c r="B29" s="12" t="s">
        <v>1</v>
      </c>
      <c r="C29" s="13"/>
      <c r="D29" s="13">
        <v>1</v>
      </c>
      <c r="E29" s="13"/>
      <c r="F29" s="13">
        <v>2</v>
      </c>
      <c r="G29" s="13"/>
      <c r="H29" s="13">
        <v>3</v>
      </c>
      <c r="I29" s="13"/>
      <c r="J29" s="11"/>
      <c r="K29" s="11" t="s">
        <v>22</v>
      </c>
      <c r="L29" s="12" t="s">
        <v>1</v>
      </c>
      <c r="M29" s="13"/>
      <c r="N29" s="13">
        <v>1</v>
      </c>
      <c r="O29" s="13"/>
      <c r="P29" s="13">
        <v>2</v>
      </c>
      <c r="Q29" s="13"/>
      <c r="R29" s="13">
        <v>3</v>
      </c>
      <c r="S29" s="14"/>
      <c r="U29" s="4" t="s">
        <v>21</v>
      </c>
      <c r="V29" t="str">
        <f t="shared" si="0"/>
        <v>反比例</v>
      </c>
      <c r="X29">
        <f ca="1" t="shared" si="1"/>
        <v>2</v>
      </c>
      <c r="Y29">
        <f ca="1" t="shared" si="2"/>
        <v>0</v>
      </c>
      <c r="Z29">
        <f t="shared" si="5"/>
        <v>6</v>
      </c>
      <c r="AA29">
        <f ca="1" t="shared" si="3"/>
        <v>-4</v>
      </c>
      <c r="AB29">
        <f t="shared" si="4"/>
        <v>0</v>
      </c>
    </row>
    <row r="30" spans="2:28" ht="21" customHeight="1">
      <c r="B30" s="15" t="s">
        <v>2</v>
      </c>
      <c r="C30" s="11"/>
      <c r="D30" s="11">
        <f>IF(X29=2,Z29/D29,D29*Z29*IF(X29=3,D29,1)+AB29)</f>
        <v>6</v>
      </c>
      <c r="E30" s="11"/>
      <c r="F30" s="11">
        <f>IF(X29=2,Z29/F29,F29*Z29*IF(X29=3,F29,1)+AB29)</f>
        <v>3</v>
      </c>
      <c r="G30" s="11"/>
      <c r="H30" s="11">
        <f>IF(X29=2,Z29/H29,H29*Z29*IF(X29=3,H29,1)+AB29)</f>
        <v>2</v>
      </c>
      <c r="I30" s="11"/>
      <c r="J30" s="11"/>
      <c r="K30" s="11"/>
      <c r="L30" s="15" t="s">
        <v>2</v>
      </c>
      <c r="M30" s="11"/>
      <c r="N30" s="11">
        <f>IF(X30=2,Z30/N29,N29*Z30*IF(X30=3,N29,1)+AB30)</f>
        <v>-5</v>
      </c>
      <c r="O30" s="11"/>
      <c r="P30" s="11">
        <f>IF(X30=2,Z30/P29,P29*Z30*IF(X30=3,P29,1)+AB30)</f>
        <v>-8</v>
      </c>
      <c r="Q30" s="11"/>
      <c r="R30" s="11">
        <f>IF(X30=2,Z30/R29,R29*Z30*IF(X30=3,R29,1)+AB30)</f>
        <v>-11</v>
      </c>
      <c r="S30" s="11"/>
      <c r="U30" s="4" t="s">
        <v>22</v>
      </c>
      <c r="V30" t="str">
        <f t="shared" si="0"/>
        <v>１次関数</v>
      </c>
      <c r="X30">
        <f ca="1" t="shared" si="1"/>
        <v>4</v>
      </c>
      <c r="Y30">
        <f ca="1" t="shared" si="2"/>
        <v>-3</v>
      </c>
      <c r="Z30">
        <f t="shared" si="5"/>
        <v>-3</v>
      </c>
      <c r="AA30">
        <f ca="1" t="shared" si="3"/>
        <v>-2</v>
      </c>
      <c r="AB30">
        <f t="shared" si="4"/>
        <v>-2</v>
      </c>
    </row>
    <row r="31" spans="2:21" ht="27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U31" s="4"/>
    </row>
    <row r="32" spans="1:28" ht="21" customHeight="1">
      <c r="A32" t="s">
        <v>23</v>
      </c>
      <c r="B32" s="12" t="s">
        <v>1</v>
      </c>
      <c r="C32" s="13"/>
      <c r="D32" s="13">
        <v>1</v>
      </c>
      <c r="E32" s="13"/>
      <c r="F32" s="13">
        <v>2</v>
      </c>
      <c r="G32" s="13"/>
      <c r="H32" s="13">
        <v>3</v>
      </c>
      <c r="I32" s="13"/>
      <c r="J32" s="11"/>
      <c r="K32" s="11" t="s">
        <v>24</v>
      </c>
      <c r="L32" s="12" t="s">
        <v>1</v>
      </c>
      <c r="M32" s="13"/>
      <c r="N32" s="13">
        <v>1</v>
      </c>
      <c r="O32" s="13"/>
      <c r="P32" s="13">
        <v>2</v>
      </c>
      <c r="Q32" s="13"/>
      <c r="R32" s="13">
        <v>3</v>
      </c>
      <c r="S32" s="14"/>
      <c r="U32" s="4" t="s">
        <v>23</v>
      </c>
      <c r="V32" t="str">
        <f t="shared" si="0"/>
        <v>１次関数</v>
      </c>
      <c r="X32">
        <f ca="1" t="shared" si="1"/>
        <v>5</v>
      </c>
      <c r="Y32">
        <f ca="1" t="shared" si="2"/>
        <v>1</v>
      </c>
      <c r="Z32">
        <f t="shared" si="5"/>
        <v>1</v>
      </c>
      <c r="AA32">
        <f ca="1" t="shared" si="3"/>
        <v>0</v>
      </c>
      <c r="AB32">
        <f t="shared" si="4"/>
        <v>1</v>
      </c>
    </row>
    <row r="33" spans="2:28" ht="21" customHeight="1">
      <c r="B33" s="15" t="s">
        <v>2</v>
      </c>
      <c r="C33" s="11"/>
      <c r="D33" s="11">
        <f>IF(X32=2,Z32/D32,D32*Z32*IF(X32=3,D32,1)+AB32)</f>
        <v>2</v>
      </c>
      <c r="E33" s="11"/>
      <c r="F33" s="11">
        <f>IF(X32=2,Z32/F32,F32*Z32*IF(X32=3,F32,1)+AB32)</f>
        <v>3</v>
      </c>
      <c r="G33" s="11"/>
      <c r="H33" s="11">
        <f>IF(X32=2,Z32/H32,H32*Z32*IF(X32=3,H32,1)+AB32)</f>
        <v>4</v>
      </c>
      <c r="I33" s="11"/>
      <c r="J33" s="11"/>
      <c r="K33" s="11"/>
      <c r="L33" s="15" t="s">
        <v>2</v>
      </c>
      <c r="M33" s="11"/>
      <c r="N33" s="11">
        <f>IF(X33=2,Z33/N32,N32*Z33*IF(X33=3,N32,1)+AB33)</f>
        <v>-2</v>
      </c>
      <c r="O33" s="11"/>
      <c r="P33" s="11">
        <f>IF(X33=2,Z33/P32,P32*Z33*IF(X33=3,P32,1)+AB33)</f>
        <v>-4</v>
      </c>
      <c r="Q33" s="11"/>
      <c r="R33" s="11">
        <f>IF(X33=2,Z33/R32,R32*Z33*IF(X33=3,R32,1)+AB33)</f>
        <v>-6</v>
      </c>
      <c r="S33" s="11"/>
      <c r="U33" s="4" t="s">
        <v>24</v>
      </c>
      <c r="V33" t="str">
        <f t="shared" si="0"/>
        <v>比例</v>
      </c>
      <c r="X33">
        <f ca="1" t="shared" si="1"/>
        <v>1</v>
      </c>
      <c r="Y33">
        <f ca="1" t="shared" si="2"/>
        <v>-2</v>
      </c>
      <c r="Z33">
        <f t="shared" si="5"/>
        <v>-2</v>
      </c>
      <c r="AA33">
        <f ca="1" t="shared" si="3"/>
        <v>0</v>
      </c>
      <c r="AB33">
        <f t="shared" si="4"/>
        <v>0</v>
      </c>
    </row>
    <row r="34" ht="27" customHeight="1">
      <c r="U34" s="4"/>
    </row>
    <row r="35" ht="25.5" customHeight="1">
      <c r="U35" s="6"/>
    </row>
    <row r="36" ht="25.5" customHeight="1">
      <c r="U36" s="6"/>
    </row>
    <row r="37" ht="25.5" customHeight="1">
      <c r="U37" s="6"/>
    </row>
    <row r="38" ht="25.5" customHeight="1">
      <c r="U38" s="6"/>
    </row>
    <row r="39" ht="25.5" customHeight="1">
      <c r="U39" s="6"/>
    </row>
    <row r="40" ht="25.5" customHeight="1">
      <c r="U40" s="6"/>
    </row>
    <row r="41" ht="25.5" customHeight="1">
      <c r="U41" s="6"/>
    </row>
    <row r="42" ht="25.5" customHeight="1">
      <c r="U42" s="6"/>
    </row>
    <row r="43" ht="25.5" customHeight="1">
      <c r="U43" s="6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 objects="1" scenarios="1"/>
  <mergeCells count="3">
    <mergeCell ref="X3:AD3"/>
    <mergeCell ref="C2:G2"/>
    <mergeCell ref="U2:V2"/>
  </mergeCells>
  <printOptions/>
  <pageMargins left="0.75" right="0.75" top="1" bottom="1" header="0.512" footer="0.51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2014-07-25T06:21:53Z</cp:lastPrinted>
  <dcterms:created xsi:type="dcterms:W3CDTF">2003-10-19T10:06:23Z</dcterms:created>
  <dcterms:modified xsi:type="dcterms:W3CDTF">2014-07-25T06:25:49Z</dcterms:modified>
  <cp:category/>
  <cp:version/>
  <cp:contentType/>
  <cp:contentStatus/>
</cp:coreProperties>
</file>