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0" windowWidth="11955" windowHeight="12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'Sheet1'!$A$1:$V$55</definedName>
  </definedNames>
  <calcPr fullCalcOnLoad="1"/>
</workbook>
</file>

<file path=xl/sharedStrings.xml><?xml version="1.0" encoding="utf-8"?>
<sst xmlns="http://schemas.openxmlformats.org/spreadsheetml/2006/main" count="287" uniqueCount="18">
  <si>
    <t>解答</t>
  </si>
  <si>
    <t>前</t>
  </si>
  <si>
    <t>番号</t>
  </si>
  <si>
    <t>根号内</t>
  </si>
  <si>
    <t>内</t>
  </si>
  <si>
    <t>問題</t>
  </si>
  <si>
    <t>乱数</t>
  </si>
  <si>
    <t>平方根の乗法２(25問)</t>
  </si>
  <si>
    <t>×</t>
  </si>
  <si>
    <t>＝</t>
  </si>
  <si>
    <t>除数</t>
  </si>
  <si>
    <t>個数</t>
  </si>
  <si>
    <t>＝</t>
  </si>
  <si>
    <t xml:space="preserve">   年　　組　　番　名前　      　　　　　　　　</t>
  </si>
  <si>
    <t>←折り曲げて解きましょう。</t>
  </si>
  <si>
    <t>√</t>
  </si>
  <si>
    <t>＿＿</t>
  </si>
  <si>
    <t>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</si>
</sst>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14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right" vertical="center"/>
    </xf>
    <xf numFmtId="0" fontId="4" fillId="0" borderId="11" xfId="0" applyFont="1" applyBorder="1" applyAlignment="1">
      <alignment shrinkToFi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6</xdr:row>
      <xdr:rowOff>123825</xdr:rowOff>
    </xdr:from>
    <xdr:to>
      <xdr:col>23</xdr:col>
      <xdr:colOff>0</xdr:colOff>
      <xdr:row>6</xdr:row>
      <xdr:rowOff>123825</xdr:rowOff>
    </xdr:to>
    <xdr:sp>
      <xdr:nvSpPr>
        <xdr:cNvPr id="1" name="Line 32"/>
        <xdr:cNvSpPr>
          <a:spLocks/>
        </xdr:cNvSpPr>
      </xdr:nvSpPr>
      <xdr:spPr>
        <a:xfrm>
          <a:off x="732472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123825</xdr:rowOff>
    </xdr:from>
    <xdr:to>
      <xdr:col>23</xdr:col>
      <xdr:colOff>0</xdr:colOff>
      <xdr:row>7</xdr:row>
      <xdr:rowOff>123825</xdr:rowOff>
    </xdr:to>
    <xdr:sp>
      <xdr:nvSpPr>
        <xdr:cNvPr id="2" name="Line 33"/>
        <xdr:cNvSpPr>
          <a:spLocks/>
        </xdr:cNvSpPr>
      </xdr:nvSpPr>
      <xdr:spPr>
        <a:xfrm>
          <a:off x="73247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123825</xdr:rowOff>
    </xdr:from>
    <xdr:to>
      <xdr:col>23</xdr:col>
      <xdr:colOff>0</xdr:colOff>
      <xdr:row>8</xdr:row>
      <xdr:rowOff>123825</xdr:rowOff>
    </xdr:to>
    <xdr:sp>
      <xdr:nvSpPr>
        <xdr:cNvPr id="3" name="Line 34"/>
        <xdr:cNvSpPr>
          <a:spLocks/>
        </xdr:cNvSpPr>
      </xdr:nvSpPr>
      <xdr:spPr>
        <a:xfrm>
          <a:off x="732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123825</xdr:rowOff>
    </xdr:from>
    <xdr:to>
      <xdr:col>23</xdr:col>
      <xdr:colOff>0</xdr:colOff>
      <xdr:row>9</xdr:row>
      <xdr:rowOff>123825</xdr:rowOff>
    </xdr:to>
    <xdr:sp>
      <xdr:nvSpPr>
        <xdr:cNvPr id="4" name="Line 35"/>
        <xdr:cNvSpPr>
          <a:spLocks/>
        </xdr:cNvSpPr>
      </xdr:nvSpPr>
      <xdr:spPr>
        <a:xfrm>
          <a:off x="7324725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123825</xdr:rowOff>
    </xdr:from>
    <xdr:to>
      <xdr:col>23</xdr:col>
      <xdr:colOff>0</xdr:colOff>
      <xdr:row>11</xdr:row>
      <xdr:rowOff>123825</xdr:rowOff>
    </xdr:to>
    <xdr:sp>
      <xdr:nvSpPr>
        <xdr:cNvPr id="5" name="Line 37"/>
        <xdr:cNvSpPr>
          <a:spLocks/>
        </xdr:cNvSpPr>
      </xdr:nvSpPr>
      <xdr:spPr>
        <a:xfrm>
          <a:off x="73247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12</xdr:row>
      <xdr:rowOff>123825</xdr:rowOff>
    </xdr:from>
    <xdr:to>
      <xdr:col>23</xdr:col>
      <xdr:colOff>0</xdr:colOff>
      <xdr:row>12</xdr:row>
      <xdr:rowOff>123825</xdr:rowOff>
    </xdr:to>
    <xdr:sp>
      <xdr:nvSpPr>
        <xdr:cNvPr id="6" name="Line 38"/>
        <xdr:cNvSpPr>
          <a:spLocks/>
        </xdr:cNvSpPr>
      </xdr:nvSpPr>
      <xdr:spPr>
        <a:xfrm>
          <a:off x="73247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123825</xdr:rowOff>
    </xdr:from>
    <xdr:to>
      <xdr:col>23</xdr:col>
      <xdr:colOff>0</xdr:colOff>
      <xdr:row>13</xdr:row>
      <xdr:rowOff>123825</xdr:rowOff>
    </xdr:to>
    <xdr:sp>
      <xdr:nvSpPr>
        <xdr:cNvPr id="7" name="Line 39"/>
        <xdr:cNvSpPr>
          <a:spLocks/>
        </xdr:cNvSpPr>
      </xdr:nvSpPr>
      <xdr:spPr>
        <a:xfrm>
          <a:off x="7324725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14</xdr:row>
      <xdr:rowOff>123825</xdr:rowOff>
    </xdr:from>
    <xdr:to>
      <xdr:col>23</xdr:col>
      <xdr:colOff>0</xdr:colOff>
      <xdr:row>14</xdr:row>
      <xdr:rowOff>123825</xdr:rowOff>
    </xdr:to>
    <xdr:sp>
      <xdr:nvSpPr>
        <xdr:cNvPr id="8" name="Line 40"/>
        <xdr:cNvSpPr>
          <a:spLocks/>
        </xdr:cNvSpPr>
      </xdr:nvSpPr>
      <xdr:spPr>
        <a:xfrm>
          <a:off x="7324725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123825</xdr:rowOff>
    </xdr:from>
    <xdr:to>
      <xdr:col>23</xdr:col>
      <xdr:colOff>0</xdr:colOff>
      <xdr:row>15</xdr:row>
      <xdr:rowOff>123825</xdr:rowOff>
    </xdr:to>
    <xdr:sp>
      <xdr:nvSpPr>
        <xdr:cNvPr id="9" name="Line 41"/>
        <xdr:cNvSpPr>
          <a:spLocks/>
        </xdr:cNvSpPr>
      </xdr:nvSpPr>
      <xdr:spPr>
        <a:xfrm>
          <a:off x="7324725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123825</xdr:rowOff>
    </xdr:from>
    <xdr:to>
      <xdr:col>23</xdr:col>
      <xdr:colOff>0</xdr:colOff>
      <xdr:row>16</xdr:row>
      <xdr:rowOff>123825</xdr:rowOff>
    </xdr:to>
    <xdr:sp>
      <xdr:nvSpPr>
        <xdr:cNvPr id="10" name="Line 42"/>
        <xdr:cNvSpPr>
          <a:spLocks/>
        </xdr:cNvSpPr>
      </xdr:nvSpPr>
      <xdr:spPr>
        <a:xfrm>
          <a:off x="732472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123825</xdr:rowOff>
    </xdr:from>
    <xdr:to>
      <xdr:col>23</xdr:col>
      <xdr:colOff>0</xdr:colOff>
      <xdr:row>17</xdr:row>
      <xdr:rowOff>123825</xdr:rowOff>
    </xdr:to>
    <xdr:sp>
      <xdr:nvSpPr>
        <xdr:cNvPr id="11" name="Line 43"/>
        <xdr:cNvSpPr>
          <a:spLocks/>
        </xdr:cNvSpPr>
      </xdr:nvSpPr>
      <xdr:spPr>
        <a:xfrm>
          <a:off x="7324725" y="336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123825</xdr:rowOff>
    </xdr:from>
    <xdr:to>
      <xdr:col>23</xdr:col>
      <xdr:colOff>0</xdr:colOff>
      <xdr:row>19</xdr:row>
      <xdr:rowOff>123825</xdr:rowOff>
    </xdr:to>
    <xdr:sp>
      <xdr:nvSpPr>
        <xdr:cNvPr id="12" name="Line 45"/>
        <xdr:cNvSpPr>
          <a:spLocks/>
        </xdr:cNvSpPr>
      </xdr:nvSpPr>
      <xdr:spPr>
        <a:xfrm>
          <a:off x="73247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123825</xdr:rowOff>
    </xdr:from>
    <xdr:to>
      <xdr:col>23</xdr:col>
      <xdr:colOff>0</xdr:colOff>
      <xdr:row>20</xdr:row>
      <xdr:rowOff>123825</xdr:rowOff>
    </xdr:to>
    <xdr:sp>
      <xdr:nvSpPr>
        <xdr:cNvPr id="13" name="Line 46"/>
        <xdr:cNvSpPr>
          <a:spLocks/>
        </xdr:cNvSpPr>
      </xdr:nvSpPr>
      <xdr:spPr>
        <a:xfrm>
          <a:off x="7324725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21</xdr:row>
      <xdr:rowOff>123825</xdr:rowOff>
    </xdr:from>
    <xdr:to>
      <xdr:col>23</xdr:col>
      <xdr:colOff>0</xdr:colOff>
      <xdr:row>21</xdr:row>
      <xdr:rowOff>123825</xdr:rowOff>
    </xdr:to>
    <xdr:sp>
      <xdr:nvSpPr>
        <xdr:cNvPr id="14" name="Line 47"/>
        <xdr:cNvSpPr>
          <a:spLocks/>
        </xdr:cNvSpPr>
      </xdr:nvSpPr>
      <xdr:spPr>
        <a:xfrm>
          <a:off x="73247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22</xdr:row>
      <xdr:rowOff>123825</xdr:rowOff>
    </xdr:from>
    <xdr:to>
      <xdr:col>23</xdr:col>
      <xdr:colOff>0</xdr:colOff>
      <xdr:row>22</xdr:row>
      <xdr:rowOff>123825</xdr:rowOff>
    </xdr:to>
    <xdr:sp>
      <xdr:nvSpPr>
        <xdr:cNvPr id="15" name="Line 48"/>
        <xdr:cNvSpPr>
          <a:spLocks/>
        </xdr:cNvSpPr>
      </xdr:nvSpPr>
      <xdr:spPr>
        <a:xfrm>
          <a:off x="732472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123825</xdr:rowOff>
    </xdr:from>
    <xdr:to>
      <xdr:col>23</xdr:col>
      <xdr:colOff>0</xdr:colOff>
      <xdr:row>23</xdr:row>
      <xdr:rowOff>123825</xdr:rowOff>
    </xdr:to>
    <xdr:sp>
      <xdr:nvSpPr>
        <xdr:cNvPr id="16" name="Line 49"/>
        <xdr:cNvSpPr>
          <a:spLocks/>
        </xdr:cNvSpPr>
      </xdr:nvSpPr>
      <xdr:spPr>
        <a:xfrm>
          <a:off x="73247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24</xdr:row>
      <xdr:rowOff>123825</xdr:rowOff>
    </xdr:from>
    <xdr:to>
      <xdr:col>23</xdr:col>
      <xdr:colOff>0</xdr:colOff>
      <xdr:row>24</xdr:row>
      <xdr:rowOff>123825</xdr:rowOff>
    </xdr:to>
    <xdr:sp>
      <xdr:nvSpPr>
        <xdr:cNvPr id="17" name="Line 50"/>
        <xdr:cNvSpPr>
          <a:spLocks/>
        </xdr:cNvSpPr>
      </xdr:nvSpPr>
      <xdr:spPr>
        <a:xfrm>
          <a:off x="7324725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123825</xdr:rowOff>
    </xdr:from>
    <xdr:to>
      <xdr:col>23</xdr:col>
      <xdr:colOff>0</xdr:colOff>
      <xdr:row>25</xdr:row>
      <xdr:rowOff>123825</xdr:rowOff>
    </xdr:to>
    <xdr:sp>
      <xdr:nvSpPr>
        <xdr:cNvPr id="18" name="Line 51"/>
        <xdr:cNvSpPr>
          <a:spLocks/>
        </xdr:cNvSpPr>
      </xdr:nvSpPr>
      <xdr:spPr>
        <a:xfrm>
          <a:off x="73247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123825</xdr:rowOff>
    </xdr:from>
    <xdr:to>
      <xdr:col>23</xdr:col>
      <xdr:colOff>0</xdr:colOff>
      <xdr:row>27</xdr:row>
      <xdr:rowOff>123825</xdr:rowOff>
    </xdr:to>
    <xdr:sp>
      <xdr:nvSpPr>
        <xdr:cNvPr id="19" name="Line 53"/>
        <xdr:cNvSpPr>
          <a:spLocks/>
        </xdr:cNvSpPr>
      </xdr:nvSpPr>
      <xdr:spPr>
        <a:xfrm>
          <a:off x="732472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123825</xdr:rowOff>
    </xdr:from>
    <xdr:to>
      <xdr:col>23</xdr:col>
      <xdr:colOff>0</xdr:colOff>
      <xdr:row>28</xdr:row>
      <xdr:rowOff>123825</xdr:rowOff>
    </xdr:to>
    <xdr:sp>
      <xdr:nvSpPr>
        <xdr:cNvPr id="20" name="Line 54"/>
        <xdr:cNvSpPr>
          <a:spLocks/>
        </xdr:cNvSpPr>
      </xdr:nvSpPr>
      <xdr:spPr>
        <a:xfrm>
          <a:off x="7324725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123825</xdr:rowOff>
    </xdr:from>
    <xdr:to>
      <xdr:col>23</xdr:col>
      <xdr:colOff>0</xdr:colOff>
      <xdr:row>29</xdr:row>
      <xdr:rowOff>123825</xdr:rowOff>
    </xdr:to>
    <xdr:sp>
      <xdr:nvSpPr>
        <xdr:cNvPr id="21" name="Line 56"/>
        <xdr:cNvSpPr>
          <a:spLocks/>
        </xdr:cNvSpPr>
      </xdr:nvSpPr>
      <xdr:spPr>
        <a:xfrm>
          <a:off x="7324725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375" style="0" customWidth="1"/>
    <col min="2" max="2" width="2.50390625" style="0" customWidth="1"/>
    <col min="3" max="3" width="2.75390625" style="9" customWidth="1"/>
    <col min="4" max="4" width="5.00390625" style="11" customWidth="1"/>
    <col min="5" max="5" width="3.375" style="16" customWidth="1"/>
    <col min="6" max="6" width="2.75390625" style="9" customWidth="1"/>
    <col min="7" max="7" width="5.00390625" style="11" customWidth="1"/>
    <col min="8" max="8" width="4.25390625" style="0" customWidth="1"/>
    <col min="9" max="9" width="5.25390625" style="3" customWidth="1"/>
    <col min="10" max="10" width="10.25390625" style="5" customWidth="1"/>
    <col min="11" max="11" width="9.50390625" style="0" customWidth="1"/>
    <col min="12" max="12" width="6.875" style="0" customWidth="1"/>
    <col min="13" max="13" width="2.00390625" style="0" customWidth="1"/>
    <col min="14" max="14" width="4.00390625" style="14" customWidth="1"/>
    <col min="15" max="15" width="2.50390625" style="14" customWidth="1"/>
    <col min="16" max="16" width="2.875" style="17" customWidth="1"/>
    <col min="17" max="17" width="2.875" style="20" customWidth="1"/>
    <col min="18" max="18" width="3.875" style="19" customWidth="1"/>
    <col min="19" max="19" width="2.875" style="7" customWidth="1"/>
    <col min="20" max="20" width="2.75390625" style="10" customWidth="1"/>
    <col min="21" max="21" width="4.50390625" style="2" customWidth="1"/>
    <col min="22" max="22" width="2.50390625" style="2" customWidth="1"/>
    <col min="23" max="23" width="4.50390625" style="2" customWidth="1"/>
    <col min="24" max="24" width="8.125" style="0" customWidth="1"/>
    <col min="25" max="25" width="5.25390625" style="0" customWidth="1"/>
    <col min="26" max="26" width="3.50390625" style="0" customWidth="1"/>
    <col min="27" max="27" width="5.75390625" style="0" customWidth="1"/>
    <col min="28" max="28" width="7.50390625" style="0" customWidth="1"/>
    <col min="29" max="29" width="5.125" style="0" customWidth="1"/>
    <col min="30" max="30" width="3.75390625" style="0" customWidth="1"/>
    <col min="31" max="31" width="5.625" style="0" customWidth="1"/>
    <col min="32" max="32" width="4.75390625" style="0" customWidth="1"/>
    <col min="33" max="37" width="3.75390625" style="0" customWidth="1"/>
  </cols>
  <sheetData>
    <row r="1" spans="1:23" ht="18.75">
      <c r="A1" s="1" t="s">
        <v>7</v>
      </c>
      <c r="B1" s="1"/>
      <c r="E1" s="15"/>
      <c r="N1" s="13"/>
      <c r="O1" s="41"/>
      <c r="R1" s="18"/>
      <c r="S1" s="23"/>
      <c r="T1" s="23"/>
      <c r="U1" s="23"/>
      <c r="V1" s="29" t="str">
        <f ca="1">MID(CELL("filename"),SEARCH("[",CELL("filename"))+1,SEARCH("]",CELL("filename"))-SEARCH("[",CELL("filename"))-5)&amp;"  岐阜県中学校数学科研究部会"</f>
        <v>130222  岐阜県中学校数学科研究部会</v>
      </c>
      <c r="W1" s="29"/>
    </row>
    <row r="2" spans="1:23" ht="15" customHeight="1">
      <c r="A2" s="1"/>
      <c r="B2" s="1"/>
      <c r="C2" s="33">
        <f ca="1">TODAY()</f>
        <v>41845</v>
      </c>
      <c r="D2" s="33"/>
      <c r="E2" s="33"/>
      <c r="F2" s="33"/>
      <c r="N2" s="30" t="s">
        <v>14</v>
      </c>
      <c r="O2" s="42"/>
      <c r="R2" s="18"/>
      <c r="S2" s="21"/>
      <c r="T2" s="21"/>
      <c r="U2" s="21"/>
      <c r="V2" s="21"/>
      <c r="W2" s="38"/>
    </row>
    <row r="3" spans="8:32" ht="18.75" customHeight="1">
      <c r="H3" s="24" t="s">
        <v>13</v>
      </c>
      <c r="I3" s="25"/>
      <c r="J3" s="26"/>
      <c r="K3" s="27"/>
      <c r="L3" s="27"/>
      <c r="M3" s="28"/>
      <c r="N3" s="31" t="s">
        <v>0</v>
      </c>
      <c r="O3" s="32"/>
      <c r="P3" s="32"/>
      <c r="Q3" s="32"/>
      <c r="R3" s="32"/>
      <c r="S3" s="32"/>
      <c r="T3" s="32"/>
      <c r="U3" s="32"/>
      <c r="V3" s="32"/>
      <c r="W3" s="39"/>
      <c r="X3" s="2" t="s">
        <v>6</v>
      </c>
      <c r="Y3" s="2" t="s">
        <v>5</v>
      </c>
      <c r="AA3" s="2" t="s">
        <v>2</v>
      </c>
      <c r="AB3" s="2" t="s">
        <v>3</v>
      </c>
      <c r="AC3" s="2" t="s">
        <v>1</v>
      </c>
      <c r="AD3" s="2" t="s">
        <v>4</v>
      </c>
      <c r="AE3" s="2" t="s">
        <v>11</v>
      </c>
      <c r="AF3" s="2" t="s">
        <v>10</v>
      </c>
    </row>
    <row r="4" spans="14:23" ht="7.5" customHeight="1">
      <c r="N4" s="31"/>
      <c r="O4" s="32"/>
      <c r="P4" s="32"/>
      <c r="Q4" s="32"/>
      <c r="R4" s="32"/>
      <c r="S4" s="32"/>
      <c r="T4" s="32"/>
      <c r="U4" s="32"/>
      <c r="V4" s="32"/>
      <c r="W4" s="39"/>
    </row>
    <row r="5" spans="3:33" ht="15" customHeight="1">
      <c r="C5" s="35" t="s">
        <v>15</v>
      </c>
      <c r="D5" s="34" t="s">
        <v>16</v>
      </c>
      <c r="F5" s="35" t="s">
        <v>15</v>
      </c>
      <c r="G5" s="34" t="s">
        <v>16</v>
      </c>
      <c r="N5" s="22"/>
      <c r="O5" s="4"/>
      <c r="P5" s="35" t="s">
        <v>15</v>
      </c>
      <c r="Q5" s="34" t="s">
        <v>17</v>
      </c>
      <c r="R5" s="4"/>
      <c r="S5" s="4"/>
      <c r="T5" s="35" t="s">
        <v>15</v>
      </c>
      <c r="U5" s="34" t="s">
        <v>16</v>
      </c>
      <c r="V5" s="34"/>
      <c r="W5" s="34"/>
      <c r="X5">
        <f ca="1">RAND()</f>
        <v>0.7984385601266337</v>
      </c>
      <c r="Y5">
        <f>RANK(X5,$X$5:$X$22)</f>
        <v>3</v>
      </c>
      <c r="AA5">
        <v>1</v>
      </c>
      <c r="AB5">
        <v>12</v>
      </c>
      <c r="AC5">
        <v>2</v>
      </c>
      <c r="AD5">
        <v>3</v>
      </c>
      <c r="AE5">
        <v>2</v>
      </c>
      <c r="AF5">
        <v>2</v>
      </c>
      <c r="AG5">
        <v>6</v>
      </c>
    </row>
    <row r="6" spans="1:33" ht="15" customHeight="1">
      <c r="A6" s="36">
        <v>1</v>
      </c>
      <c r="C6" s="35"/>
      <c r="D6" s="11">
        <f ca="1">VLOOKUP(Y5,$AA$5:$AI$22,6+INT(RAND()*VLOOKUP(Y5,$AA$5:$AE$22,5)))</f>
        <v>2</v>
      </c>
      <c r="E6" s="16" t="s">
        <v>8</v>
      </c>
      <c r="F6" s="35"/>
      <c r="G6" s="11">
        <f>Q6/D6</f>
        <v>12</v>
      </c>
      <c r="H6" s="16" t="s">
        <v>9</v>
      </c>
      <c r="L6" s="6"/>
      <c r="N6" s="37">
        <v>1</v>
      </c>
      <c r="O6" s="43"/>
      <c r="P6" s="35"/>
      <c r="Q6" s="20">
        <f>VLOOKUP(Y5,$AA$5:$AD$26,2)</f>
        <v>24</v>
      </c>
      <c r="R6" s="19" t="s">
        <v>12</v>
      </c>
      <c r="S6" s="8">
        <f>VLOOKUP(Y5,$AA$5:$AD$26,3)</f>
        <v>2</v>
      </c>
      <c r="T6" s="35"/>
      <c r="U6" s="12">
        <f>VLOOKUP(Y5,$AA$5:$AD$26,4)</f>
        <v>6</v>
      </c>
      <c r="V6" s="12"/>
      <c r="W6" s="12"/>
      <c r="X6">
        <f aca="true" ca="1" t="shared" si="0" ref="X6:X29">RAND()</f>
        <v>0.4510151435819473</v>
      </c>
      <c r="Y6">
        <f aca="true" t="shared" si="1" ref="Y6:Y22">RANK(X6,$X$5:$X$22)</f>
        <v>13</v>
      </c>
      <c r="AA6">
        <v>2</v>
      </c>
      <c r="AB6">
        <v>20</v>
      </c>
      <c r="AC6">
        <v>2</v>
      </c>
      <c r="AD6">
        <v>5</v>
      </c>
      <c r="AE6">
        <v>2</v>
      </c>
      <c r="AF6">
        <v>2</v>
      </c>
      <c r="AG6">
        <v>10</v>
      </c>
    </row>
    <row r="7" spans="1:35" ht="15" customHeight="1">
      <c r="A7" s="36"/>
      <c r="C7" s="35" t="s">
        <v>15</v>
      </c>
      <c r="D7" s="34" t="s">
        <v>16</v>
      </c>
      <c r="F7" s="35" t="s">
        <v>15</v>
      </c>
      <c r="G7" s="34" t="s">
        <v>16</v>
      </c>
      <c r="N7" s="37"/>
      <c r="O7" s="43"/>
      <c r="P7" s="35" t="s">
        <v>15</v>
      </c>
      <c r="Q7" s="34" t="s">
        <v>17</v>
      </c>
      <c r="R7" s="4"/>
      <c r="S7" s="4"/>
      <c r="T7" s="35" t="s">
        <v>15</v>
      </c>
      <c r="U7" s="34" t="s">
        <v>16</v>
      </c>
      <c r="V7" s="34"/>
      <c r="W7" s="34"/>
      <c r="X7">
        <f ca="1" t="shared" si="0"/>
        <v>0.772545212252852</v>
      </c>
      <c r="Y7">
        <f t="shared" si="1"/>
        <v>5</v>
      </c>
      <c r="AA7">
        <v>3</v>
      </c>
      <c r="AB7">
        <v>24</v>
      </c>
      <c r="AC7">
        <v>2</v>
      </c>
      <c r="AD7">
        <v>6</v>
      </c>
      <c r="AE7">
        <v>4</v>
      </c>
      <c r="AF7">
        <v>2</v>
      </c>
      <c r="AG7">
        <v>12</v>
      </c>
      <c r="AH7">
        <v>3</v>
      </c>
      <c r="AI7">
        <v>8</v>
      </c>
    </row>
    <row r="8" spans="1:33" ht="15" customHeight="1">
      <c r="A8" s="36">
        <v>2</v>
      </c>
      <c r="C8" s="35"/>
      <c r="D8" s="11">
        <f ca="1">VLOOKUP(Y6,$AA$5:$AI$22,6+INT(RAND()*VLOOKUP(Y6,$AA$5:$AE$22,5)))</f>
        <v>2</v>
      </c>
      <c r="E8" s="16" t="s">
        <v>8</v>
      </c>
      <c r="F8" s="35"/>
      <c r="G8" s="11">
        <f>Q8/D8</f>
        <v>48</v>
      </c>
      <c r="H8" s="16" t="s">
        <v>9</v>
      </c>
      <c r="L8" s="6"/>
      <c r="N8" s="37">
        <v>2</v>
      </c>
      <c r="O8" s="43"/>
      <c r="P8" s="35"/>
      <c r="Q8" s="20">
        <f>VLOOKUP(Y6,$AA$5:$AD$26,2)</f>
        <v>96</v>
      </c>
      <c r="R8" s="19" t="s">
        <v>9</v>
      </c>
      <c r="S8" s="8">
        <f>VLOOKUP(Y6,$AA$5:$AD$26,3)</f>
        <v>4</v>
      </c>
      <c r="T8" s="35"/>
      <c r="U8" s="12">
        <f>VLOOKUP(Y6,$AA$5:$AD$26,4)</f>
        <v>6</v>
      </c>
      <c r="V8" s="12"/>
      <c r="W8" s="12"/>
      <c r="X8">
        <f ca="1" t="shared" si="0"/>
        <v>0.2796133780011786</v>
      </c>
      <c r="Y8">
        <f t="shared" si="1"/>
        <v>15</v>
      </c>
      <c r="AA8">
        <v>4</v>
      </c>
      <c r="AB8">
        <v>28</v>
      </c>
      <c r="AC8">
        <v>2</v>
      </c>
      <c r="AD8">
        <v>7</v>
      </c>
      <c r="AE8">
        <v>2</v>
      </c>
      <c r="AF8">
        <v>2</v>
      </c>
      <c r="AG8">
        <v>14</v>
      </c>
    </row>
    <row r="9" spans="1:35" ht="15" customHeight="1">
      <c r="A9" s="36"/>
      <c r="C9" s="35" t="s">
        <v>15</v>
      </c>
      <c r="D9" s="34" t="s">
        <v>16</v>
      </c>
      <c r="F9" s="35" t="s">
        <v>15</v>
      </c>
      <c r="G9" s="34" t="s">
        <v>16</v>
      </c>
      <c r="N9" s="37"/>
      <c r="O9" s="43"/>
      <c r="P9" s="35" t="s">
        <v>15</v>
      </c>
      <c r="Q9" s="34" t="s">
        <v>17</v>
      </c>
      <c r="R9" s="4"/>
      <c r="S9" s="4"/>
      <c r="T9" s="35" t="s">
        <v>15</v>
      </c>
      <c r="U9" s="34" t="s">
        <v>16</v>
      </c>
      <c r="V9" s="34"/>
      <c r="W9" s="34"/>
      <c r="X9">
        <f ca="1" t="shared" si="0"/>
        <v>0.7763904145176028</v>
      </c>
      <c r="Y9">
        <f t="shared" si="1"/>
        <v>4</v>
      </c>
      <c r="AA9">
        <v>5</v>
      </c>
      <c r="AB9">
        <v>40</v>
      </c>
      <c r="AC9">
        <v>2</v>
      </c>
      <c r="AD9">
        <v>10</v>
      </c>
      <c r="AE9">
        <v>4</v>
      </c>
      <c r="AF9">
        <v>2</v>
      </c>
      <c r="AG9">
        <v>20</v>
      </c>
      <c r="AH9">
        <v>5</v>
      </c>
      <c r="AI9">
        <v>8</v>
      </c>
    </row>
    <row r="10" spans="1:33" ht="15" customHeight="1">
      <c r="A10" s="36">
        <v>3</v>
      </c>
      <c r="C10" s="35"/>
      <c r="D10" s="11">
        <f ca="1">VLOOKUP(Y7,$AA$5:$AI$22,6+INT(RAND()*VLOOKUP(Y7,$AA$5:$AE$22,5)))</f>
        <v>2</v>
      </c>
      <c r="E10" s="16" t="s">
        <v>8</v>
      </c>
      <c r="F10" s="35"/>
      <c r="G10" s="11">
        <f>Q10/D10</f>
        <v>20</v>
      </c>
      <c r="H10" s="16" t="s">
        <v>9</v>
      </c>
      <c r="L10" s="6"/>
      <c r="N10" s="37">
        <v>3</v>
      </c>
      <c r="O10" s="43"/>
      <c r="P10" s="35"/>
      <c r="Q10" s="20">
        <f>VLOOKUP(Y7,$AA$5:$AD$26,2)</f>
        <v>40</v>
      </c>
      <c r="R10" s="19" t="s">
        <v>9</v>
      </c>
      <c r="S10" s="8">
        <f>VLOOKUP(Y7,$AA$5:$AD$26,3)</f>
        <v>2</v>
      </c>
      <c r="T10" s="35"/>
      <c r="U10" s="12">
        <f>VLOOKUP(Y7,$AA$5:$AD$26,4)</f>
        <v>10</v>
      </c>
      <c r="V10" s="12"/>
      <c r="W10" s="12"/>
      <c r="X10">
        <f ca="1" t="shared" si="0"/>
        <v>0.7212689760364026</v>
      </c>
      <c r="Y10">
        <f t="shared" si="1"/>
        <v>7</v>
      </c>
      <c r="AA10">
        <v>6</v>
      </c>
      <c r="AB10">
        <v>18</v>
      </c>
      <c r="AC10">
        <v>3</v>
      </c>
      <c r="AD10">
        <v>2</v>
      </c>
      <c r="AE10">
        <v>2</v>
      </c>
      <c r="AF10">
        <v>3</v>
      </c>
      <c r="AG10">
        <v>6</v>
      </c>
    </row>
    <row r="11" spans="1:33" ht="15" customHeight="1">
      <c r="A11" s="36"/>
      <c r="C11" s="35" t="s">
        <v>15</v>
      </c>
      <c r="D11" s="34" t="s">
        <v>16</v>
      </c>
      <c r="F11" s="35" t="s">
        <v>15</v>
      </c>
      <c r="G11" s="34" t="s">
        <v>16</v>
      </c>
      <c r="N11" s="37"/>
      <c r="O11" s="43"/>
      <c r="P11" s="35" t="s">
        <v>15</v>
      </c>
      <c r="Q11" s="34" t="s">
        <v>17</v>
      </c>
      <c r="R11" s="4"/>
      <c r="S11" s="4"/>
      <c r="T11" s="35" t="s">
        <v>15</v>
      </c>
      <c r="U11" s="34" t="s">
        <v>16</v>
      </c>
      <c r="V11" s="34"/>
      <c r="W11" s="34"/>
      <c r="X11">
        <f ca="1" t="shared" si="0"/>
        <v>0.13903464902497942</v>
      </c>
      <c r="Y11">
        <f t="shared" si="1"/>
        <v>16</v>
      </c>
      <c r="AA11">
        <v>7</v>
      </c>
      <c r="AB11">
        <v>45</v>
      </c>
      <c r="AC11">
        <v>3</v>
      </c>
      <c r="AD11">
        <v>5</v>
      </c>
      <c r="AE11">
        <v>2</v>
      </c>
      <c r="AF11">
        <v>3</v>
      </c>
      <c r="AG11">
        <v>15</v>
      </c>
    </row>
    <row r="12" spans="1:35" ht="15" customHeight="1">
      <c r="A12" s="36">
        <v>4</v>
      </c>
      <c r="C12" s="35"/>
      <c r="D12" s="11">
        <f ca="1">VLOOKUP(Y8,$AA$5:$AI$22,6+INT(RAND()*VLOOKUP(Y8,$AA$5:$AE$22,5)))</f>
        <v>5</v>
      </c>
      <c r="E12" s="16" t="s">
        <v>8</v>
      </c>
      <c r="F12" s="35"/>
      <c r="G12" s="11">
        <f>Q12/D12</f>
        <v>15</v>
      </c>
      <c r="H12" s="16" t="s">
        <v>9</v>
      </c>
      <c r="L12" s="6"/>
      <c r="N12" s="37">
        <v>4</v>
      </c>
      <c r="O12" s="43"/>
      <c r="P12" s="35"/>
      <c r="Q12" s="20">
        <f>VLOOKUP(Y8,$AA$5:$AD$26,2)</f>
        <v>75</v>
      </c>
      <c r="R12" s="19" t="s">
        <v>9</v>
      </c>
      <c r="S12" s="8">
        <f>VLOOKUP(Y8,$AA$5:$AD$26,3)</f>
        <v>5</v>
      </c>
      <c r="T12" s="35"/>
      <c r="U12" s="12">
        <f>VLOOKUP(Y8,$AA$5:$AD$26,4)</f>
        <v>3</v>
      </c>
      <c r="V12" s="12"/>
      <c r="W12" s="12"/>
      <c r="X12">
        <f ca="1" t="shared" si="0"/>
        <v>0.2966954104936502</v>
      </c>
      <c r="Y12">
        <f t="shared" si="1"/>
        <v>14</v>
      </c>
      <c r="AA12">
        <v>8</v>
      </c>
      <c r="AB12">
        <v>54</v>
      </c>
      <c r="AC12">
        <v>3</v>
      </c>
      <c r="AD12">
        <v>6</v>
      </c>
      <c r="AE12">
        <v>4</v>
      </c>
      <c r="AF12">
        <v>2</v>
      </c>
      <c r="AG12">
        <v>27</v>
      </c>
      <c r="AH12">
        <v>3</v>
      </c>
      <c r="AI12">
        <v>18</v>
      </c>
    </row>
    <row r="13" spans="1:33" ht="15" customHeight="1">
      <c r="A13" s="36"/>
      <c r="C13" s="35" t="s">
        <v>15</v>
      </c>
      <c r="D13" s="34" t="s">
        <v>16</v>
      </c>
      <c r="F13" s="35" t="s">
        <v>15</v>
      </c>
      <c r="G13" s="34" t="s">
        <v>16</v>
      </c>
      <c r="N13" s="37"/>
      <c r="O13" s="43"/>
      <c r="P13" s="35" t="s">
        <v>15</v>
      </c>
      <c r="Q13" s="34" t="s">
        <v>17</v>
      </c>
      <c r="R13" s="4"/>
      <c r="S13" s="4"/>
      <c r="T13" s="35" t="s">
        <v>15</v>
      </c>
      <c r="U13" s="34" t="s">
        <v>16</v>
      </c>
      <c r="V13" s="34"/>
      <c r="W13" s="34"/>
      <c r="X13">
        <f ca="1" t="shared" si="0"/>
        <v>0.6430037103987813</v>
      </c>
      <c r="Y13">
        <f t="shared" si="1"/>
        <v>10</v>
      </c>
      <c r="AA13">
        <v>9</v>
      </c>
      <c r="AB13">
        <v>63</v>
      </c>
      <c r="AC13">
        <v>3</v>
      </c>
      <c r="AD13">
        <v>7</v>
      </c>
      <c r="AE13">
        <v>2</v>
      </c>
      <c r="AF13">
        <v>3</v>
      </c>
      <c r="AG13">
        <v>21</v>
      </c>
    </row>
    <row r="14" spans="1:35" ht="15" customHeight="1">
      <c r="A14" s="36">
        <v>5</v>
      </c>
      <c r="C14" s="35"/>
      <c r="D14" s="11">
        <f ca="1">VLOOKUP(Y9,$AA$5:$AI$22,6+INT(RAND()*VLOOKUP(Y9,$AA$5:$AE$22,5)))</f>
        <v>2</v>
      </c>
      <c r="E14" s="16" t="s">
        <v>8</v>
      </c>
      <c r="F14" s="35"/>
      <c r="G14" s="11">
        <f>Q14/D14</f>
        <v>14</v>
      </c>
      <c r="H14" s="16" t="s">
        <v>9</v>
      </c>
      <c r="L14" s="6"/>
      <c r="N14" s="37">
        <v>5</v>
      </c>
      <c r="O14" s="43"/>
      <c r="P14" s="35"/>
      <c r="Q14" s="20">
        <f>VLOOKUP(Y9,$AA$5:$AD$26,2)</f>
        <v>28</v>
      </c>
      <c r="R14" s="19" t="s">
        <v>9</v>
      </c>
      <c r="S14" s="8">
        <f>VLOOKUP(Y9,$AA$5:$AD$26,3)</f>
        <v>2</v>
      </c>
      <c r="T14" s="35"/>
      <c r="U14" s="12">
        <f>VLOOKUP(Y9,$AA$5:$AD$26,4)</f>
        <v>7</v>
      </c>
      <c r="V14" s="12"/>
      <c r="W14" s="12"/>
      <c r="X14">
        <f ca="1" t="shared" si="0"/>
        <v>0.5021680811922378</v>
      </c>
      <c r="Y14">
        <f t="shared" si="1"/>
        <v>12</v>
      </c>
      <c r="AA14">
        <v>10</v>
      </c>
      <c r="AB14">
        <v>90</v>
      </c>
      <c r="AC14">
        <v>3</v>
      </c>
      <c r="AD14">
        <v>10</v>
      </c>
      <c r="AE14">
        <v>4</v>
      </c>
      <c r="AF14">
        <v>3</v>
      </c>
      <c r="AG14">
        <v>30</v>
      </c>
      <c r="AH14">
        <v>6</v>
      </c>
      <c r="AI14">
        <v>15</v>
      </c>
    </row>
    <row r="15" spans="1:35" ht="15" customHeight="1">
      <c r="A15" s="36"/>
      <c r="C15" s="35" t="s">
        <v>15</v>
      </c>
      <c r="D15" s="34" t="s">
        <v>16</v>
      </c>
      <c r="F15" s="35" t="s">
        <v>15</v>
      </c>
      <c r="G15" s="34" t="s">
        <v>16</v>
      </c>
      <c r="N15" s="22"/>
      <c r="O15" s="4"/>
      <c r="P15" s="35" t="s">
        <v>15</v>
      </c>
      <c r="Q15" s="34" t="s">
        <v>17</v>
      </c>
      <c r="R15" s="4"/>
      <c r="S15" s="4"/>
      <c r="T15" s="35" t="s">
        <v>15</v>
      </c>
      <c r="U15" s="34" t="s">
        <v>16</v>
      </c>
      <c r="V15" s="34"/>
      <c r="W15" s="34"/>
      <c r="X15">
        <f ca="1" t="shared" si="0"/>
        <v>0.8816674269643866</v>
      </c>
      <c r="Y15">
        <f t="shared" si="1"/>
        <v>2</v>
      </c>
      <c r="AA15">
        <v>11</v>
      </c>
      <c r="AB15">
        <v>48</v>
      </c>
      <c r="AC15">
        <v>4</v>
      </c>
      <c r="AD15">
        <v>3</v>
      </c>
      <c r="AE15">
        <v>4</v>
      </c>
      <c r="AF15">
        <v>2</v>
      </c>
      <c r="AG15">
        <v>24</v>
      </c>
      <c r="AH15">
        <v>6</v>
      </c>
      <c r="AI15">
        <v>8</v>
      </c>
    </row>
    <row r="16" spans="1:35" ht="15" customHeight="1">
      <c r="A16" s="36">
        <v>6</v>
      </c>
      <c r="C16" s="35"/>
      <c r="D16" s="11">
        <f ca="1">VLOOKUP(Y10,$AA$5:$AI$22,6+INT(RAND()*VLOOKUP(Y10,$AA$5:$AE$22,5)))</f>
        <v>3</v>
      </c>
      <c r="E16" s="16" t="s">
        <v>8</v>
      </c>
      <c r="F16" s="35"/>
      <c r="G16" s="11">
        <f>Q16/D16</f>
        <v>15</v>
      </c>
      <c r="H16" s="16" t="s">
        <v>9</v>
      </c>
      <c r="L16" s="6"/>
      <c r="N16" s="37">
        <v>1</v>
      </c>
      <c r="O16" s="43"/>
      <c r="P16" s="35"/>
      <c r="Q16" s="20">
        <f>VLOOKUP(Y10,$AA$5:$AD$26,2)</f>
        <v>45</v>
      </c>
      <c r="R16" s="19" t="s">
        <v>9</v>
      </c>
      <c r="S16" s="8">
        <f>VLOOKUP(Y10,$AA$5:$AD$26,3)</f>
        <v>3</v>
      </c>
      <c r="T16" s="35"/>
      <c r="U16" s="12">
        <f>VLOOKUP(Y10,$AA$5:$AD$26,4)</f>
        <v>5</v>
      </c>
      <c r="V16" s="12"/>
      <c r="W16" s="12"/>
      <c r="X16">
        <f ca="1" t="shared" si="0"/>
        <v>0.5539196166507634</v>
      </c>
      <c r="Y16">
        <f t="shared" si="1"/>
        <v>11</v>
      </c>
      <c r="AA16">
        <v>12</v>
      </c>
      <c r="AB16">
        <v>80</v>
      </c>
      <c r="AC16">
        <v>4</v>
      </c>
      <c r="AD16">
        <v>5</v>
      </c>
      <c r="AE16">
        <v>4</v>
      </c>
      <c r="AF16">
        <v>2</v>
      </c>
      <c r="AG16">
        <v>40</v>
      </c>
      <c r="AH16">
        <v>8</v>
      </c>
      <c r="AI16">
        <v>10</v>
      </c>
    </row>
    <row r="17" spans="1:35" ht="15" customHeight="1">
      <c r="A17" s="36"/>
      <c r="C17" s="35" t="s">
        <v>15</v>
      </c>
      <c r="D17" s="34" t="s">
        <v>16</v>
      </c>
      <c r="F17" s="35" t="s">
        <v>15</v>
      </c>
      <c r="G17" s="34" t="s">
        <v>16</v>
      </c>
      <c r="N17" s="37"/>
      <c r="O17" s="43"/>
      <c r="P17" s="35" t="s">
        <v>15</v>
      </c>
      <c r="Q17" s="34" t="s">
        <v>17</v>
      </c>
      <c r="R17" s="4"/>
      <c r="S17" s="4"/>
      <c r="T17" s="35" t="s">
        <v>15</v>
      </c>
      <c r="U17" s="34" t="s">
        <v>16</v>
      </c>
      <c r="V17" s="34"/>
      <c r="W17" s="34"/>
      <c r="X17">
        <f ca="1" t="shared" si="0"/>
        <v>0.6875073416862122</v>
      </c>
      <c r="Y17">
        <f t="shared" si="1"/>
        <v>8</v>
      </c>
      <c r="AA17">
        <v>13</v>
      </c>
      <c r="AB17">
        <v>96</v>
      </c>
      <c r="AC17">
        <v>4</v>
      </c>
      <c r="AD17">
        <v>6</v>
      </c>
      <c r="AE17">
        <v>4</v>
      </c>
      <c r="AF17">
        <v>2</v>
      </c>
      <c r="AG17">
        <v>48</v>
      </c>
      <c r="AH17">
        <v>8</v>
      </c>
      <c r="AI17">
        <v>12</v>
      </c>
    </row>
    <row r="18" spans="1:33" ht="15" customHeight="1">
      <c r="A18" s="36">
        <v>7</v>
      </c>
      <c r="C18" s="35"/>
      <c r="D18" s="11">
        <f ca="1">VLOOKUP(Y11,$AA$5:$AI$22,6+INT(RAND()*VLOOKUP(Y11,$AA$5:$AE$22,5)))</f>
        <v>6</v>
      </c>
      <c r="E18" s="16" t="s">
        <v>8</v>
      </c>
      <c r="F18" s="35"/>
      <c r="G18" s="11">
        <f>Q18/D18</f>
        <v>12</v>
      </c>
      <c r="H18" s="16" t="s">
        <v>9</v>
      </c>
      <c r="L18" s="6"/>
      <c r="N18" s="37">
        <v>2</v>
      </c>
      <c r="O18" s="43"/>
      <c r="P18" s="35"/>
      <c r="Q18" s="20">
        <f>VLOOKUP(Y11,$AA$5:$AD$26,2)</f>
        <v>72</v>
      </c>
      <c r="R18" s="19" t="s">
        <v>9</v>
      </c>
      <c r="S18" s="8">
        <f>VLOOKUP(Y11,$AA$5:$AD$26,3)</f>
        <v>6</v>
      </c>
      <c r="T18" s="35"/>
      <c r="U18" s="12">
        <f>VLOOKUP(Y11,$AA$5:$AD$26,4)</f>
        <v>2</v>
      </c>
      <c r="V18" s="12"/>
      <c r="W18" s="12"/>
      <c r="X18">
        <f ca="1" t="shared" si="0"/>
        <v>0.7395138566998491</v>
      </c>
      <c r="Y18">
        <f t="shared" si="1"/>
        <v>6</v>
      </c>
      <c r="AA18">
        <v>14</v>
      </c>
      <c r="AB18">
        <v>50</v>
      </c>
      <c r="AC18">
        <v>5</v>
      </c>
      <c r="AD18">
        <v>2</v>
      </c>
      <c r="AE18">
        <v>2</v>
      </c>
      <c r="AF18">
        <v>5</v>
      </c>
      <c r="AG18">
        <v>10</v>
      </c>
    </row>
    <row r="19" spans="1:33" ht="15" customHeight="1">
      <c r="A19" s="36"/>
      <c r="C19" s="35" t="s">
        <v>15</v>
      </c>
      <c r="D19" s="34" t="s">
        <v>16</v>
      </c>
      <c r="F19" s="35" t="s">
        <v>15</v>
      </c>
      <c r="G19" s="34" t="s">
        <v>16</v>
      </c>
      <c r="N19" s="37"/>
      <c r="O19" s="43"/>
      <c r="P19" s="35" t="s">
        <v>15</v>
      </c>
      <c r="Q19" s="34" t="s">
        <v>17</v>
      </c>
      <c r="R19" s="4"/>
      <c r="S19" s="4"/>
      <c r="T19" s="35" t="s">
        <v>15</v>
      </c>
      <c r="U19" s="34" t="s">
        <v>16</v>
      </c>
      <c r="V19" s="34"/>
      <c r="W19" s="34"/>
      <c r="X19">
        <f ca="1" t="shared" si="0"/>
        <v>0.03896933611160269</v>
      </c>
      <c r="Y19">
        <f t="shared" si="1"/>
        <v>18</v>
      </c>
      <c r="AA19">
        <v>15</v>
      </c>
      <c r="AB19">
        <v>75</v>
      </c>
      <c r="AC19">
        <v>5</v>
      </c>
      <c r="AD19">
        <v>3</v>
      </c>
      <c r="AE19">
        <v>2</v>
      </c>
      <c r="AF19">
        <v>5</v>
      </c>
      <c r="AG19">
        <v>15</v>
      </c>
    </row>
    <row r="20" spans="1:33" ht="15" customHeight="1">
      <c r="A20" s="36">
        <v>8</v>
      </c>
      <c r="C20" s="35"/>
      <c r="D20" s="11">
        <f ca="1">VLOOKUP(Y12,$AA$5:$AI$22,6+INT(RAND()*VLOOKUP(Y12,$AA$5:$AE$22,5)))</f>
        <v>10</v>
      </c>
      <c r="E20" s="16" t="s">
        <v>8</v>
      </c>
      <c r="F20" s="35"/>
      <c r="G20" s="11">
        <f>Q20/D20</f>
        <v>5</v>
      </c>
      <c r="H20" s="16" t="s">
        <v>9</v>
      </c>
      <c r="L20" s="6"/>
      <c r="N20" s="37">
        <v>3</v>
      </c>
      <c r="O20" s="43"/>
      <c r="P20" s="35"/>
      <c r="Q20" s="20">
        <f>VLOOKUP(Y12,$AA$5:$AD$26,2)</f>
        <v>50</v>
      </c>
      <c r="R20" s="19" t="s">
        <v>9</v>
      </c>
      <c r="S20" s="8">
        <f>VLOOKUP(Y12,$AA$5:$AD$26,3)</f>
        <v>5</v>
      </c>
      <c r="T20" s="35"/>
      <c r="U20" s="12">
        <f>VLOOKUP(Y12,$AA$5:$AD$26,4)</f>
        <v>2</v>
      </c>
      <c r="V20" s="12"/>
      <c r="W20" s="12"/>
      <c r="X20">
        <f ca="1" t="shared" si="0"/>
        <v>0.08330985667587676</v>
      </c>
      <c r="Y20">
        <f t="shared" si="1"/>
        <v>17</v>
      </c>
      <c r="AA20">
        <v>16</v>
      </c>
      <c r="AB20">
        <v>72</v>
      </c>
      <c r="AC20">
        <v>6</v>
      </c>
      <c r="AD20">
        <v>2</v>
      </c>
      <c r="AE20">
        <v>2</v>
      </c>
      <c r="AF20">
        <v>6</v>
      </c>
      <c r="AG20">
        <v>12</v>
      </c>
    </row>
    <row r="21" spans="1:35" ht="15" customHeight="1">
      <c r="A21" s="36"/>
      <c r="C21" s="35" t="s">
        <v>15</v>
      </c>
      <c r="D21" s="34" t="s">
        <v>16</v>
      </c>
      <c r="F21" s="35" t="s">
        <v>15</v>
      </c>
      <c r="G21" s="34" t="s">
        <v>16</v>
      </c>
      <c r="N21" s="37"/>
      <c r="O21" s="43"/>
      <c r="P21" s="35" t="s">
        <v>15</v>
      </c>
      <c r="Q21" s="34" t="s">
        <v>17</v>
      </c>
      <c r="R21" s="4"/>
      <c r="S21" s="4"/>
      <c r="T21" s="35" t="s">
        <v>15</v>
      </c>
      <c r="U21" s="34" t="s">
        <v>16</v>
      </c>
      <c r="V21" s="34"/>
      <c r="W21" s="34"/>
      <c r="X21">
        <f ca="1" t="shared" si="0"/>
        <v>0.6609122022633862</v>
      </c>
      <c r="Y21">
        <f t="shared" si="1"/>
        <v>9</v>
      </c>
      <c r="AA21">
        <v>17</v>
      </c>
      <c r="AB21">
        <v>108</v>
      </c>
      <c r="AC21">
        <v>6</v>
      </c>
      <c r="AD21">
        <v>3</v>
      </c>
      <c r="AE21">
        <v>4</v>
      </c>
      <c r="AF21">
        <v>2</v>
      </c>
      <c r="AG21">
        <v>54</v>
      </c>
      <c r="AH21">
        <v>6</v>
      </c>
      <c r="AI21">
        <v>18</v>
      </c>
    </row>
    <row r="22" spans="1:33" ht="15" customHeight="1">
      <c r="A22" s="36">
        <v>9</v>
      </c>
      <c r="C22" s="35"/>
      <c r="D22" s="11">
        <f ca="1">VLOOKUP(Y13,$AA$5:$AI$22,6+INT(RAND()*VLOOKUP(Y13,$AA$5:$AE$22,5)))</f>
        <v>30</v>
      </c>
      <c r="E22" s="16" t="s">
        <v>8</v>
      </c>
      <c r="F22" s="35"/>
      <c r="G22" s="11">
        <f>Q22/D22</f>
        <v>3</v>
      </c>
      <c r="H22" s="16" t="s">
        <v>9</v>
      </c>
      <c r="L22" s="6"/>
      <c r="N22" s="37">
        <v>4</v>
      </c>
      <c r="O22" s="43"/>
      <c r="P22" s="35"/>
      <c r="Q22" s="20">
        <f>VLOOKUP(Y13,$AA$5:$AD$26,2)</f>
        <v>90</v>
      </c>
      <c r="R22" s="19" t="s">
        <v>9</v>
      </c>
      <c r="S22" s="8">
        <f>VLOOKUP(Y13,$AA$5:$AD$26,3)</f>
        <v>3</v>
      </c>
      <c r="T22" s="35"/>
      <c r="U22" s="12">
        <f>VLOOKUP(Y13,$AA$5:$AD$26,4)</f>
        <v>10</v>
      </c>
      <c r="V22" s="12"/>
      <c r="W22" s="12"/>
      <c r="X22">
        <f ca="1" t="shared" si="0"/>
        <v>0.9108463136187677</v>
      </c>
      <c r="Y22">
        <f t="shared" si="1"/>
        <v>1</v>
      </c>
      <c r="AA22">
        <v>18</v>
      </c>
      <c r="AB22">
        <v>98</v>
      </c>
      <c r="AC22">
        <v>7</v>
      </c>
      <c r="AD22">
        <v>2</v>
      </c>
      <c r="AE22">
        <v>2</v>
      </c>
      <c r="AF22">
        <v>7</v>
      </c>
      <c r="AG22">
        <v>14</v>
      </c>
    </row>
    <row r="23" spans="1:25" ht="15" customHeight="1">
      <c r="A23" s="36"/>
      <c r="C23" s="35" t="s">
        <v>15</v>
      </c>
      <c r="D23" s="34" t="s">
        <v>16</v>
      </c>
      <c r="F23" s="35" t="s">
        <v>15</v>
      </c>
      <c r="G23" s="34" t="s">
        <v>16</v>
      </c>
      <c r="N23" s="37"/>
      <c r="O23" s="43"/>
      <c r="P23" s="35" t="s">
        <v>15</v>
      </c>
      <c r="Q23" s="34" t="s">
        <v>17</v>
      </c>
      <c r="R23" s="4"/>
      <c r="S23" s="4"/>
      <c r="T23" s="35" t="s">
        <v>15</v>
      </c>
      <c r="U23" s="34" t="s">
        <v>16</v>
      </c>
      <c r="V23" s="34"/>
      <c r="W23" s="34"/>
      <c r="X23">
        <f ca="1" t="shared" si="0"/>
        <v>0.06137171575421707</v>
      </c>
      <c r="Y23">
        <f aca="true" t="shared" si="2" ref="Y23:Y28">INT(X23*18)+1</f>
        <v>2</v>
      </c>
    </row>
    <row r="24" spans="1:25" ht="15" customHeight="1">
      <c r="A24" s="36">
        <v>10</v>
      </c>
      <c r="C24" s="35"/>
      <c r="D24" s="11">
        <f ca="1">VLOOKUP(Y14,$AA$5:$AI$22,6+INT(RAND()*VLOOKUP(Y14,$AA$5:$AE$22,5)))</f>
        <v>10</v>
      </c>
      <c r="E24" s="16" t="s">
        <v>8</v>
      </c>
      <c r="F24" s="35"/>
      <c r="G24" s="11">
        <f>Q24/D24</f>
        <v>8</v>
      </c>
      <c r="H24" s="16" t="s">
        <v>9</v>
      </c>
      <c r="L24" s="6"/>
      <c r="N24" s="37">
        <v>5</v>
      </c>
      <c r="O24" s="43"/>
      <c r="P24" s="35"/>
      <c r="Q24" s="20">
        <f>VLOOKUP(Y14,$AA$5:$AD$26,2)</f>
        <v>80</v>
      </c>
      <c r="R24" s="19" t="s">
        <v>9</v>
      </c>
      <c r="S24" s="8">
        <f>VLOOKUP(Y14,$AA$5:$AD$26,3)</f>
        <v>4</v>
      </c>
      <c r="T24" s="35"/>
      <c r="U24" s="12">
        <f>VLOOKUP(Y14,$AA$5:$AD$26,4)</f>
        <v>5</v>
      </c>
      <c r="V24" s="12"/>
      <c r="W24" s="12"/>
      <c r="X24">
        <f ca="1" t="shared" si="0"/>
        <v>0.9589253858211574</v>
      </c>
      <c r="Y24">
        <f t="shared" si="2"/>
        <v>18</v>
      </c>
    </row>
    <row r="25" spans="1:25" ht="15" customHeight="1">
      <c r="A25" s="36"/>
      <c r="C25" s="35" t="s">
        <v>15</v>
      </c>
      <c r="D25" s="34" t="s">
        <v>16</v>
      </c>
      <c r="F25" s="35" t="s">
        <v>15</v>
      </c>
      <c r="G25" s="34" t="s">
        <v>16</v>
      </c>
      <c r="N25" s="37"/>
      <c r="O25" s="43"/>
      <c r="P25" s="35" t="s">
        <v>15</v>
      </c>
      <c r="Q25" s="34" t="s">
        <v>17</v>
      </c>
      <c r="R25" s="4"/>
      <c r="S25" s="4"/>
      <c r="T25" s="35" t="s">
        <v>15</v>
      </c>
      <c r="U25" s="34" t="s">
        <v>16</v>
      </c>
      <c r="V25" s="34"/>
      <c r="W25" s="34"/>
      <c r="X25">
        <f ca="1" t="shared" si="0"/>
        <v>0.692146874046258</v>
      </c>
      <c r="Y25">
        <f t="shared" si="2"/>
        <v>13</v>
      </c>
    </row>
    <row r="26" spans="1:25" ht="15" customHeight="1">
      <c r="A26" s="36">
        <v>11</v>
      </c>
      <c r="C26" s="35"/>
      <c r="D26" s="11">
        <f ca="1">VLOOKUP(Y15,$AA$5:$AI$22,6+INT(RAND()*VLOOKUP(Y15,$AA$5:$AE$22,5)))</f>
        <v>2</v>
      </c>
      <c r="E26" s="16" t="s">
        <v>8</v>
      </c>
      <c r="F26" s="35"/>
      <c r="G26" s="11">
        <f>Q26/D26</f>
        <v>10</v>
      </c>
      <c r="H26" s="16" t="s">
        <v>9</v>
      </c>
      <c r="L26" s="6"/>
      <c r="N26" s="37">
        <v>11</v>
      </c>
      <c r="O26" s="43"/>
      <c r="P26" s="35"/>
      <c r="Q26" s="20">
        <f>VLOOKUP(Y15,$AA$5:$AD$26,2)</f>
        <v>20</v>
      </c>
      <c r="R26" s="19" t="s">
        <v>9</v>
      </c>
      <c r="S26" s="8">
        <f>VLOOKUP(Y15,$AA$5:$AD$26,3)</f>
        <v>2</v>
      </c>
      <c r="T26" s="35"/>
      <c r="U26" s="12">
        <f>VLOOKUP(Y15,$AA$5:$AD$26,4)</f>
        <v>5</v>
      </c>
      <c r="V26" s="12"/>
      <c r="W26" s="12"/>
      <c r="X26">
        <f ca="1" t="shared" si="0"/>
        <v>0.32722459537226745</v>
      </c>
      <c r="Y26">
        <f t="shared" si="2"/>
        <v>6</v>
      </c>
    </row>
    <row r="27" spans="1:25" ht="15" customHeight="1">
      <c r="A27" s="36"/>
      <c r="C27" s="35" t="s">
        <v>15</v>
      </c>
      <c r="D27" s="34" t="s">
        <v>16</v>
      </c>
      <c r="F27" s="35" t="s">
        <v>15</v>
      </c>
      <c r="G27" s="34" t="s">
        <v>16</v>
      </c>
      <c r="N27" s="37"/>
      <c r="O27" s="43"/>
      <c r="P27" s="35" t="s">
        <v>15</v>
      </c>
      <c r="Q27" s="34" t="s">
        <v>17</v>
      </c>
      <c r="R27" s="4"/>
      <c r="S27" s="4"/>
      <c r="T27" s="35" t="s">
        <v>15</v>
      </c>
      <c r="U27" s="34" t="s">
        <v>16</v>
      </c>
      <c r="V27" s="34"/>
      <c r="W27" s="34"/>
      <c r="X27">
        <f ca="1" t="shared" si="0"/>
        <v>0.8391345430622359</v>
      </c>
      <c r="Y27">
        <f t="shared" si="2"/>
        <v>16</v>
      </c>
    </row>
    <row r="28" spans="1:25" ht="15" customHeight="1">
      <c r="A28" s="36">
        <v>12</v>
      </c>
      <c r="C28" s="35"/>
      <c r="D28" s="11">
        <f ca="1">VLOOKUP(Y16,$AA$5:$AI$22,6+INT(RAND()*VLOOKUP(Y16,$AA$5:$AE$22,5)))</f>
        <v>2</v>
      </c>
      <c r="E28" s="16" t="s">
        <v>8</v>
      </c>
      <c r="F28" s="35"/>
      <c r="G28" s="11">
        <f>Q28/D28</f>
        <v>24</v>
      </c>
      <c r="H28" s="16" t="s">
        <v>9</v>
      </c>
      <c r="L28" s="6"/>
      <c r="N28" s="37">
        <v>12</v>
      </c>
      <c r="O28" s="43"/>
      <c r="P28" s="35"/>
      <c r="Q28" s="20">
        <f>VLOOKUP(Y16,$AA$5:$AD$26,2)</f>
        <v>48</v>
      </c>
      <c r="R28" s="19" t="s">
        <v>9</v>
      </c>
      <c r="S28" s="8">
        <f>VLOOKUP(Y16,$AA$5:$AD$26,3)</f>
        <v>4</v>
      </c>
      <c r="T28" s="35"/>
      <c r="U28" s="12">
        <f>VLOOKUP(Y16,$AA$5:$AD$26,4)</f>
        <v>3</v>
      </c>
      <c r="V28" s="12"/>
      <c r="W28" s="12"/>
      <c r="X28">
        <f ca="1" t="shared" si="0"/>
        <v>0.334433538135392</v>
      </c>
      <c r="Y28">
        <f t="shared" si="2"/>
        <v>7</v>
      </c>
    </row>
    <row r="29" spans="1:25" ht="15" customHeight="1">
      <c r="A29" s="36"/>
      <c r="C29" s="35" t="s">
        <v>15</v>
      </c>
      <c r="D29" s="34" t="s">
        <v>16</v>
      </c>
      <c r="F29" s="35" t="s">
        <v>15</v>
      </c>
      <c r="G29" s="34" t="s">
        <v>16</v>
      </c>
      <c r="N29" s="37"/>
      <c r="O29" s="43"/>
      <c r="P29" s="35" t="s">
        <v>15</v>
      </c>
      <c r="Q29" s="34" t="s">
        <v>17</v>
      </c>
      <c r="R29" s="4"/>
      <c r="S29" s="4"/>
      <c r="T29" s="35" t="s">
        <v>15</v>
      </c>
      <c r="U29" s="34" t="s">
        <v>16</v>
      </c>
      <c r="V29" s="34"/>
      <c r="W29" s="34"/>
      <c r="X29" s="40">
        <f ca="1" t="shared" si="0"/>
        <v>0.7433135489173538</v>
      </c>
      <c r="Y29" s="40">
        <f>INT(X29*18)+1</f>
        <v>14</v>
      </c>
    </row>
    <row r="30" spans="1:25" ht="15" customHeight="1">
      <c r="A30" s="36">
        <v>13</v>
      </c>
      <c r="C30" s="35"/>
      <c r="D30" s="11">
        <f ca="1">VLOOKUP(Y17,$AA$5:$AI$22,6+INT(RAND()*VLOOKUP(Y17,$AA$5:$AE$22,5)))</f>
        <v>27</v>
      </c>
      <c r="E30" s="16" t="s">
        <v>8</v>
      </c>
      <c r="F30" s="35"/>
      <c r="G30" s="11">
        <f>Q30/D30</f>
        <v>2</v>
      </c>
      <c r="H30" s="16" t="s">
        <v>9</v>
      </c>
      <c r="L30" s="6"/>
      <c r="N30" s="37">
        <v>13</v>
      </c>
      <c r="O30" s="43"/>
      <c r="P30" s="35"/>
      <c r="Q30" s="20">
        <f>VLOOKUP(Y17,$AA$5:$AD$26,2)</f>
        <v>54</v>
      </c>
      <c r="R30" s="19" t="s">
        <v>9</v>
      </c>
      <c r="S30" s="8">
        <f>VLOOKUP(Y17,$AA$5:$AD$26,3)</f>
        <v>3</v>
      </c>
      <c r="T30" s="35"/>
      <c r="U30" s="12">
        <f>VLOOKUP(Y17,$AA$5:$AD$26,4)</f>
        <v>6</v>
      </c>
      <c r="V30" s="12"/>
      <c r="W30" s="12"/>
      <c r="X30" s="40"/>
      <c r="Y30" s="40"/>
    </row>
    <row r="31" spans="1:25" ht="15" customHeight="1">
      <c r="A31" s="36"/>
      <c r="C31" s="35" t="s">
        <v>15</v>
      </c>
      <c r="D31" s="34" t="s">
        <v>16</v>
      </c>
      <c r="F31" s="35" t="s">
        <v>15</v>
      </c>
      <c r="G31" s="34" t="s">
        <v>16</v>
      </c>
      <c r="N31" s="37"/>
      <c r="O31" s="43"/>
      <c r="P31" s="35" t="s">
        <v>15</v>
      </c>
      <c r="Q31" s="34" t="s">
        <v>17</v>
      </c>
      <c r="R31" s="4"/>
      <c r="S31" s="4"/>
      <c r="T31" s="35" t="s">
        <v>15</v>
      </c>
      <c r="U31" s="34" t="s">
        <v>16</v>
      </c>
      <c r="V31" s="34"/>
      <c r="W31" s="34"/>
      <c r="X31" s="40"/>
      <c r="Y31" s="40"/>
    </row>
    <row r="32" spans="1:25" ht="15" customHeight="1">
      <c r="A32" s="36">
        <v>14</v>
      </c>
      <c r="C32" s="35"/>
      <c r="D32" s="11">
        <f ca="1">VLOOKUP(Y18,$AA$5:$AI$22,6+INT(RAND()*VLOOKUP(Y18,$AA$5:$AE$22,5)))</f>
        <v>3</v>
      </c>
      <c r="E32" s="16" t="s">
        <v>8</v>
      </c>
      <c r="F32" s="35"/>
      <c r="G32" s="11">
        <f>Q32/D32</f>
        <v>6</v>
      </c>
      <c r="H32" s="16" t="s">
        <v>9</v>
      </c>
      <c r="L32" s="6"/>
      <c r="N32" s="37">
        <v>14</v>
      </c>
      <c r="O32" s="43"/>
      <c r="P32" s="35"/>
      <c r="Q32" s="20">
        <f>VLOOKUP(Y18,$AA$5:$AD$26,2)</f>
        <v>18</v>
      </c>
      <c r="R32" s="19" t="s">
        <v>9</v>
      </c>
      <c r="S32" s="8">
        <f>VLOOKUP(Y18,$AA$5:$AD$26,3)</f>
        <v>3</v>
      </c>
      <c r="T32" s="35"/>
      <c r="U32" s="12">
        <f>VLOOKUP(Y18,$AA$5:$AD$26,4)</f>
        <v>2</v>
      </c>
      <c r="V32" s="12"/>
      <c r="W32" s="12"/>
      <c r="X32" s="40"/>
      <c r="Y32" s="40"/>
    </row>
    <row r="33" spans="1:25" ht="15" customHeight="1">
      <c r="A33" s="36"/>
      <c r="C33" s="35" t="s">
        <v>15</v>
      </c>
      <c r="D33" s="34" t="s">
        <v>16</v>
      </c>
      <c r="F33" s="35" t="s">
        <v>15</v>
      </c>
      <c r="G33" s="34" t="s">
        <v>16</v>
      </c>
      <c r="N33" s="37"/>
      <c r="O33" s="43"/>
      <c r="P33" s="35" t="s">
        <v>15</v>
      </c>
      <c r="Q33" s="34" t="s">
        <v>17</v>
      </c>
      <c r="R33" s="4"/>
      <c r="S33" s="4"/>
      <c r="T33" s="35" t="s">
        <v>15</v>
      </c>
      <c r="U33" s="34" t="s">
        <v>16</v>
      </c>
      <c r="V33" s="34"/>
      <c r="W33" s="34"/>
      <c r="X33" s="40"/>
      <c r="Y33" s="40"/>
    </row>
    <row r="34" spans="1:25" ht="15" customHeight="1">
      <c r="A34" s="36">
        <v>15</v>
      </c>
      <c r="C34" s="35"/>
      <c r="D34" s="11">
        <f ca="1">VLOOKUP(Y19,$AA$5:$AI$22,6+INT(RAND()*VLOOKUP(Y19,$AA$5:$AE$22,5)))</f>
        <v>7</v>
      </c>
      <c r="E34" s="16" t="s">
        <v>8</v>
      </c>
      <c r="F34" s="35"/>
      <c r="G34" s="11">
        <f>Q34/D34</f>
        <v>14</v>
      </c>
      <c r="H34" s="16" t="s">
        <v>9</v>
      </c>
      <c r="L34" s="6"/>
      <c r="N34" s="37">
        <v>15</v>
      </c>
      <c r="O34" s="43"/>
      <c r="P34" s="35"/>
      <c r="Q34" s="20">
        <f>VLOOKUP(Y19,$AA$5:$AD$26,2)</f>
        <v>98</v>
      </c>
      <c r="R34" s="19" t="s">
        <v>9</v>
      </c>
      <c r="S34" s="8">
        <f>VLOOKUP(Y19,$AA$5:$AD$26,3)</f>
        <v>7</v>
      </c>
      <c r="T34" s="35"/>
      <c r="U34" s="12">
        <f>VLOOKUP(Y19,$AA$5:$AD$26,4)</f>
        <v>2</v>
      </c>
      <c r="V34" s="12"/>
      <c r="W34" s="12"/>
      <c r="X34" s="40"/>
      <c r="Y34" s="40"/>
    </row>
    <row r="35" spans="1:25" ht="15" customHeight="1">
      <c r="A35" s="36"/>
      <c r="C35" s="35" t="s">
        <v>15</v>
      </c>
      <c r="D35" s="34" t="s">
        <v>16</v>
      </c>
      <c r="F35" s="35" t="s">
        <v>15</v>
      </c>
      <c r="G35" s="34" t="s">
        <v>16</v>
      </c>
      <c r="N35" s="37"/>
      <c r="O35" s="43"/>
      <c r="P35" s="35" t="s">
        <v>15</v>
      </c>
      <c r="Q35" s="34" t="s">
        <v>17</v>
      </c>
      <c r="R35" s="4"/>
      <c r="S35" s="4"/>
      <c r="T35" s="35" t="s">
        <v>15</v>
      </c>
      <c r="U35" s="34" t="s">
        <v>16</v>
      </c>
      <c r="V35" s="34"/>
      <c r="W35" s="34"/>
      <c r="X35" s="40"/>
      <c r="Y35" s="40"/>
    </row>
    <row r="36" spans="1:25" ht="15" customHeight="1">
      <c r="A36" s="36">
        <v>16</v>
      </c>
      <c r="C36" s="35"/>
      <c r="D36" s="11">
        <f ca="1">VLOOKUP(Y20,$AA$5:$AI$22,6+INT(RAND()*VLOOKUP(Y20,$AA$5:$AE$22,5)))</f>
        <v>54</v>
      </c>
      <c r="E36" s="16" t="s">
        <v>8</v>
      </c>
      <c r="F36" s="35"/>
      <c r="G36" s="11">
        <f>Q36/D36</f>
        <v>2</v>
      </c>
      <c r="H36" s="16" t="s">
        <v>9</v>
      </c>
      <c r="L36" s="6"/>
      <c r="N36" s="37">
        <v>16</v>
      </c>
      <c r="O36" s="43"/>
      <c r="P36" s="35"/>
      <c r="Q36" s="20">
        <f>VLOOKUP(Y20,$AA$5:$AD$26,2)</f>
        <v>108</v>
      </c>
      <c r="R36" s="19" t="s">
        <v>9</v>
      </c>
      <c r="S36" s="8">
        <f>VLOOKUP(Y20,$AA$5:$AD$26,3)</f>
        <v>6</v>
      </c>
      <c r="T36" s="35"/>
      <c r="U36" s="12">
        <f>VLOOKUP(Y20,$AA$5:$AD$26,4)</f>
        <v>3</v>
      </c>
      <c r="V36" s="12"/>
      <c r="W36" s="12"/>
      <c r="X36" s="40"/>
      <c r="Y36" s="40"/>
    </row>
    <row r="37" spans="1:25" ht="15" customHeight="1">
      <c r="A37" s="36"/>
      <c r="C37" s="35" t="s">
        <v>15</v>
      </c>
      <c r="D37" s="34" t="s">
        <v>16</v>
      </c>
      <c r="F37" s="35" t="s">
        <v>15</v>
      </c>
      <c r="G37" s="34" t="s">
        <v>16</v>
      </c>
      <c r="N37" s="37"/>
      <c r="O37" s="43"/>
      <c r="P37" s="35" t="s">
        <v>15</v>
      </c>
      <c r="Q37" s="34" t="s">
        <v>17</v>
      </c>
      <c r="R37" s="4"/>
      <c r="S37" s="4"/>
      <c r="T37" s="35" t="s">
        <v>15</v>
      </c>
      <c r="U37" s="34" t="s">
        <v>16</v>
      </c>
      <c r="V37" s="34"/>
      <c r="W37" s="34"/>
      <c r="X37" s="40"/>
      <c r="Y37" s="40"/>
    </row>
    <row r="38" spans="1:25" ht="15" customHeight="1">
      <c r="A38" s="36">
        <v>17</v>
      </c>
      <c r="C38" s="35"/>
      <c r="D38" s="11">
        <f ca="1">VLOOKUP(Y21,$AA$5:$AI$22,6+INT(RAND()*VLOOKUP(Y21,$AA$5:$AE$22,5)))</f>
        <v>3</v>
      </c>
      <c r="E38" s="16" t="s">
        <v>8</v>
      </c>
      <c r="F38" s="35"/>
      <c r="G38" s="11">
        <f>Q38/D38</f>
        <v>21</v>
      </c>
      <c r="H38" s="16" t="s">
        <v>9</v>
      </c>
      <c r="L38" s="6"/>
      <c r="N38" s="37">
        <v>17</v>
      </c>
      <c r="O38" s="43"/>
      <c r="P38" s="35"/>
      <c r="Q38" s="20">
        <f>VLOOKUP(Y21,$AA$5:$AD$26,2)</f>
        <v>63</v>
      </c>
      <c r="R38" s="19" t="s">
        <v>9</v>
      </c>
      <c r="S38" s="8">
        <f>VLOOKUP(Y21,$AA$5:$AD$26,3)</f>
        <v>3</v>
      </c>
      <c r="T38" s="35"/>
      <c r="U38" s="12">
        <f>VLOOKUP(Y21,$AA$5:$AD$26,4)</f>
        <v>7</v>
      </c>
      <c r="V38" s="12"/>
      <c r="W38" s="12"/>
      <c r="X38" s="40"/>
      <c r="Y38" s="40"/>
    </row>
    <row r="39" spans="1:25" ht="15" customHeight="1">
      <c r="A39" s="36"/>
      <c r="C39" s="35" t="s">
        <v>15</v>
      </c>
      <c r="D39" s="34" t="s">
        <v>16</v>
      </c>
      <c r="F39" s="35" t="s">
        <v>15</v>
      </c>
      <c r="G39" s="34" t="s">
        <v>16</v>
      </c>
      <c r="N39" s="37"/>
      <c r="O39" s="43"/>
      <c r="P39" s="35" t="s">
        <v>15</v>
      </c>
      <c r="Q39" s="34" t="s">
        <v>17</v>
      </c>
      <c r="R39" s="4"/>
      <c r="S39" s="4"/>
      <c r="T39" s="35" t="s">
        <v>15</v>
      </c>
      <c r="U39" s="34" t="s">
        <v>16</v>
      </c>
      <c r="V39" s="34"/>
      <c r="W39" s="34"/>
      <c r="X39" s="40"/>
      <c r="Y39" s="40"/>
    </row>
    <row r="40" spans="1:25" ht="15" customHeight="1">
      <c r="A40" s="36">
        <v>18</v>
      </c>
      <c r="C40" s="35"/>
      <c r="D40" s="11">
        <f ca="1">VLOOKUP(Y22,$AA$5:$AI$22,6+INT(RAND()*VLOOKUP(Y22,$AA$5:$AE$22,5)))</f>
        <v>2</v>
      </c>
      <c r="E40" s="16" t="s">
        <v>8</v>
      </c>
      <c r="F40" s="35"/>
      <c r="G40" s="11">
        <f>Q40/D40</f>
        <v>6</v>
      </c>
      <c r="H40" s="16" t="s">
        <v>9</v>
      </c>
      <c r="L40" s="6"/>
      <c r="N40" s="37">
        <v>18</v>
      </c>
      <c r="O40" s="43"/>
      <c r="P40" s="35"/>
      <c r="Q40" s="20">
        <f>VLOOKUP(Y22,$AA$5:$AD$26,2)</f>
        <v>12</v>
      </c>
      <c r="R40" s="19" t="s">
        <v>9</v>
      </c>
      <c r="S40" s="8">
        <f>VLOOKUP(Y22,$AA$5:$AD$26,3)</f>
        <v>2</v>
      </c>
      <c r="T40" s="35"/>
      <c r="U40" s="12">
        <f>VLOOKUP(Y22,$AA$5:$AD$26,4)</f>
        <v>3</v>
      </c>
      <c r="V40" s="12"/>
      <c r="W40" s="12"/>
      <c r="X40" s="40"/>
      <c r="Y40" s="40"/>
    </row>
    <row r="41" spans="1:25" ht="15" customHeight="1">
      <c r="A41" s="36"/>
      <c r="C41" s="35" t="s">
        <v>15</v>
      </c>
      <c r="D41" s="34" t="s">
        <v>16</v>
      </c>
      <c r="F41" s="35" t="s">
        <v>15</v>
      </c>
      <c r="G41" s="34" t="s">
        <v>16</v>
      </c>
      <c r="N41" s="37"/>
      <c r="O41" s="43"/>
      <c r="P41" s="35" t="s">
        <v>15</v>
      </c>
      <c r="Q41" s="34" t="s">
        <v>17</v>
      </c>
      <c r="R41" s="4"/>
      <c r="S41" s="4"/>
      <c r="T41" s="35" t="s">
        <v>15</v>
      </c>
      <c r="U41" s="34" t="s">
        <v>16</v>
      </c>
      <c r="V41" s="34"/>
      <c r="W41" s="34"/>
      <c r="X41" s="40"/>
      <c r="Y41" s="40"/>
    </row>
    <row r="42" spans="1:25" ht="15" customHeight="1">
      <c r="A42" s="36">
        <v>19</v>
      </c>
      <c r="C42" s="35"/>
      <c r="D42" s="11">
        <f ca="1">VLOOKUP(Y23,$AA$5:$AI$22,6+INT(RAND()*VLOOKUP(Y23,$AA$5:$AE$22,5)))</f>
        <v>2</v>
      </c>
      <c r="E42" s="16" t="s">
        <v>8</v>
      </c>
      <c r="F42" s="35"/>
      <c r="G42" s="11">
        <f>Q42/D42</f>
        <v>10</v>
      </c>
      <c r="H42" s="16" t="s">
        <v>9</v>
      </c>
      <c r="L42" s="6"/>
      <c r="N42" s="37">
        <v>19</v>
      </c>
      <c r="O42" s="43"/>
      <c r="P42" s="35"/>
      <c r="Q42" s="20">
        <f>VLOOKUP(Y23,$AA$5:$AD$26,2)</f>
        <v>20</v>
      </c>
      <c r="R42" s="19" t="s">
        <v>9</v>
      </c>
      <c r="S42" s="8">
        <f>VLOOKUP(Y23,$AA$5:$AD$26,3)</f>
        <v>2</v>
      </c>
      <c r="T42" s="35"/>
      <c r="U42" s="12">
        <f>VLOOKUP(Y23,$AA$5:$AD$26,4)</f>
        <v>5</v>
      </c>
      <c r="V42" s="12"/>
      <c r="W42" s="12"/>
      <c r="X42" s="40"/>
      <c r="Y42" s="40"/>
    </row>
    <row r="43" spans="1:25" ht="15" customHeight="1">
      <c r="A43" s="36"/>
      <c r="C43" s="35" t="s">
        <v>15</v>
      </c>
      <c r="D43" s="34" t="s">
        <v>16</v>
      </c>
      <c r="F43" s="35" t="s">
        <v>15</v>
      </c>
      <c r="G43" s="34" t="s">
        <v>16</v>
      </c>
      <c r="N43" s="37"/>
      <c r="O43" s="43"/>
      <c r="P43" s="35" t="s">
        <v>15</v>
      </c>
      <c r="Q43" s="34" t="s">
        <v>17</v>
      </c>
      <c r="R43" s="4"/>
      <c r="S43" s="4"/>
      <c r="T43" s="35" t="s">
        <v>15</v>
      </c>
      <c r="U43" s="34" t="s">
        <v>16</v>
      </c>
      <c r="V43" s="34"/>
      <c r="W43" s="34"/>
      <c r="X43" s="40"/>
      <c r="Y43" s="40"/>
    </row>
    <row r="44" spans="1:25" ht="15" customHeight="1">
      <c r="A44" s="36">
        <v>20</v>
      </c>
      <c r="C44" s="35"/>
      <c r="D44" s="11">
        <f ca="1">VLOOKUP(Y24,$AA$5:$AI$22,6+INT(RAND()*VLOOKUP(Y24,$AA$5:$AE$22,5)))</f>
        <v>14</v>
      </c>
      <c r="E44" s="16" t="s">
        <v>8</v>
      </c>
      <c r="F44" s="35"/>
      <c r="G44" s="11">
        <f>Q44/D44</f>
        <v>7</v>
      </c>
      <c r="H44" s="16" t="s">
        <v>9</v>
      </c>
      <c r="L44" s="6"/>
      <c r="N44" s="37">
        <v>20</v>
      </c>
      <c r="O44" s="43"/>
      <c r="P44" s="35"/>
      <c r="Q44" s="20">
        <f>VLOOKUP(Y24,$AA$5:$AD$26,2)</f>
        <v>98</v>
      </c>
      <c r="R44" s="19" t="s">
        <v>9</v>
      </c>
      <c r="S44" s="8">
        <f>VLOOKUP(Y24,$AA$5:$AD$26,3)</f>
        <v>7</v>
      </c>
      <c r="T44" s="35"/>
      <c r="U44" s="12">
        <f>VLOOKUP(Y24,$AA$5:$AD$26,4)</f>
        <v>2</v>
      </c>
      <c r="V44" s="12"/>
      <c r="W44" s="12"/>
      <c r="X44" s="40"/>
      <c r="Y44" s="40"/>
    </row>
    <row r="45" spans="1:25" ht="15" customHeight="1">
      <c r="A45" s="36"/>
      <c r="C45" s="35" t="s">
        <v>15</v>
      </c>
      <c r="D45" s="34" t="s">
        <v>16</v>
      </c>
      <c r="F45" s="35" t="s">
        <v>15</v>
      </c>
      <c r="G45" s="34" t="s">
        <v>16</v>
      </c>
      <c r="N45" s="37"/>
      <c r="O45" s="43"/>
      <c r="P45" s="35" t="s">
        <v>15</v>
      </c>
      <c r="Q45" s="34" t="s">
        <v>17</v>
      </c>
      <c r="R45" s="4"/>
      <c r="S45" s="4"/>
      <c r="T45" s="35" t="s">
        <v>15</v>
      </c>
      <c r="U45" s="34" t="s">
        <v>16</v>
      </c>
      <c r="V45" s="34"/>
      <c r="W45" s="34"/>
      <c r="X45" s="40"/>
      <c r="Y45" s="40"/>
    </row>
    <row r="46" spans="1:25" ht="15" customHeight="1">
      <c r="A46" s="36">
        <v>21</v>
      </c>
      <c r="C46" s="35"/>
      <c r="D46" s="11">
        <f ca="1">VLOOKUP(Y25,$AA$5:$AI$22,6+INT(RAND()*VLOOKUP(Y25,$AA$5:$AE$22,5)))</f>
        <v>48</v>
      </c>
      <c r="E46" s="16" t="s">
        <v>8</v>
      </c>
      <c r="F46" s="35"/>
      <c r="G46" s="11">
        <f>Q46/D46</f>
        <v>2</v>
      </c>
      <c r="H46" s="16" t="s">
        <v>9</v>
      </c>
      <c r="L46" s="6"/>
      <c r="N46" s="37">
        <v>21</v>
      </c>
      <c r="O46" s="43"/>
      <c r="P46" s="35"/>
      <c r="Q46" s="20">
        <f>VLOOKUP(Y25,$AA$5:$AD$26,2)</f>
        <v>96</v>
      </c>
      <c r="R46" s="19" t="s">
        <v>9</v>
      </c>
      <c r="S46" s="8">
        <f>VLOOKUP(Y25,$AA$5:$AD$26,3)</f>
        <v>4</v>
      </c>
      <c r="T46" s="35"/>
      <c r="U46" s="12">
        <f>VLOOKUP(Y25,$AA$5:$AD$26,4)</f>
        <v>6</v>
      </c>
      <c r="V46" s="12"/>
      <c r="W46" s="12"/>
      <c r="X46" s="40"/>
      <c r="Y46" s="40"/>
    </row>
    <row r="47" spans="1:25" ht="15" customHeight="1">
      <c r="A47" s="36"/>
      <c r="C47" s="35" t="s">
        <v>15</v>
      </c>
      <c r="D47" s="34" t="s">
        <v>16</v>
      </c>
      <c r="F47" s="35" t="s">
        <v>15</v>
      </c>
      <c r="G47" s="34" t="s">
        <v>16</v>
      </c>
      <c r="N47" s="37"/>
      <c r="O47" s="43"/>
      <c r="P47" s="35" t="s">
        <v>15</v>
      </c>
      <c r="Q47" s="34" t="s">
        <v>17</v>
      </c>
      <c r="R47" s="4"/>
      <c r="S47" s="4"/>
      <c r="T47" s="35" t="s">
        <v>15</v>
      </c>
      <c r="U47" s="34" t="s">
        <v>16</v>
      </c>
      <c r="V47" s="34"/>
      <c r="W47" s="34"/>
      <c r="X47" s="40"/>
      <c r="Y47" s="40"/>
    </row>
    <row r="48" spans="1:25" ht="15" customHeight="1">
      <c r="A48" s="36">
        <v>22</v>
      </c>
      <c r="C48" s="35"/>
      <c r="D48" s="11">
        <f ca="1">VLOOKUP(Y26,$AA$5:$AI$22,6+INT(RAND()*VLOOKUP(Y26,$AA$5:$AE$22,5)))</f>
        <v>6</v>
      </c>
      <c r="E48" s="16" t="s">
        <v>8</v>
      </c>
      <c r="F48" s="35"/>
      <c r="G48" s="11">
        <f>Q48/D48</f>
        <v>3</v>
      </c>
      <c r="H48" s="16" t="s">
        <v>9</v>
      </c>
      <c r="L48" s="6"/>
      <c r="N48" s="37">
        <v>22</v>
      </c>
      <c r="O48" s="43"/>
      <c r="P48" s="35"/>
      <c r="Q48" s="20">
        <f>VLOOKUP(Y26,$AA$5:$AD$26,2)</f>
        <v>18</v>
      </c>
      <c r="R48" s="19" t="s">
        <v>9</v>
      </c>
      <c r="S48" s="8">
        <f>VLOOKUP(Y26,$AA$5:$AD$26,3)</f>
        <v>3</v>
      </c>
      <c r="T48" s="35"/>
      <c r="U48" s="12">
        <f>VLOOKUP(Y26,$AA$5:$AD$26,4)</f>
        <v>2</v>
      </c>
      <c r="V48" s="12"/>
      <c r="W48" s="12"/>
      <c r="X48" s="40"/>
      <c r="Y48" s="40"/>
    </row>
    <row r="49" spans="1:23" ht="15" customHeight="1">
      <c r="A49" s="36"/>
      <c r="C49" s="35" t="s">
        <v>15</v>
      </c>
      <c r="D49" s="34" t="s">
        <v>16</v>
      </c>
      <c r="F49" s="35" t="s">
        <v>15</v>
      </c>
      <c r="G49" s="34" t="s">
        <v>16</v>
      </c>
      <c r="N49" s="37"/>
      <c r="O49" s="43"/>
      <c r="P49" s="35" t="s">
        <v>15</v>
      </c>
      <c r="Q49" s="34" t="s">
        <v>17</v>
      </c>
      <c r="R49" s="4"/>
      <c r="S49" s="4"/>
      <c r="T49" s="35" t="s">
        <v>15</v>
      </c>
      <c r="U49" s="34" t="s">
        <v>16</v>
      </c>
      <c r="V49" s="34"/>
      <c r="W49" s="34"/>
    </row>
    <row r="50" spans="1:23" ht="15" customHeight="1">
      <c r="A50" s="36">
        <v>23</v>
      </c>
      <c r="C50" s="35"/>
      <c r="D50" s="11">
        <f ca="1">VLOOKUP(Y27,$AA$5:$AI$22,6+INT(RAND()*VLOOKUP(Y27,$AA$5:$AE$22,5)))</f>
        <v>12</v>
      </c>
      <c r="E50" s="16" t="s">
        <v>8</v>
      </c>
      <c r="F50" s="35"/>
      <c r="G50" s="11">
        <f>Q50/D50</f>
        <v>6</v>
      </c>
      <c r="H50" s="16" t="s">
        <v>9</v>
      </c>
      <c r="L50" s="6"/>
      <c r="N50" s="37">
        <v>23</v>
      </c>
      <c r="O50" s="43"/>
      <c r="P50" s="35"/>
      <c r="Q50" s="20">
        <f>VLOOKUP(Y27,$AA$5:$AD$26,2)</f>
        <v>72</v>
      </c>
      <c r="R50" s="19" t="s">
        <v>9</v>
      </c>
      <c r="S50" s="8">
        <f>VLOOKUP(Y27,$AA$5:$AD$26,3)</f>
        <v>6</v>
      </c>
      <c r="T50" s="35"/>
      <c r="U50" s="12">
        <f>VLOOKUP(Y27,$AA$5:$AD$26,4)</f>
        <v>2</v>
      </c>
      <c r="V50" s="12"/>
      <c r="W50" s="12"/>
    </row>
    <row r="51" spans="1:23" ht="15" customHeight="1">
      <c r="A51" s="36"/>
      <c r="C51" s="35" t="s">
        <v>15</v>
      </c>
      <c r="D51" s="34" t="s">
        <v>16</v>
      </c>
      <c r="F51" s="35" t="s">
        <v>15</v>
      </c>
      <c r="G51" s="34" t="s">
        <v>16</v>
      </c>
      <c r="N51" s="37"/>
      <c r="O51" s="43"/>
      <c r="P51" s="35" t="s">
        <v>15</v>
      </c>
      <c r="Q51" s="34" t="s">
        <v>17</v>
      </c>
      <c r="R51" s="4"/>
      <c r="S51" s="4"/>
      <c r="T51" s="35" t="s">
        <v>15</v>
      </c>
      <c r="U51" s="34" t="s">
        <v>16</v>
      </c>
      <c r="V51" s="34"/>
      <c r="W51" s="34"/>
    </row>
    <row r="52" spans="1:23" ht="15" customHeight="1">
      <c r="A52" s="36">
        <v>24</v>
      </c>
      <c r="C52" s="35"/>
      <c r="D52" s="11">
        <f ca="1">VLOOKUP(Y28,$AA$5:$AI$22,6+INT(RAND()*VLOOKUP(Y28,$AA$5:$AE$22,5)))</f>
        <v>15</v>
      </c>
      <c r="E52" s="16" t="s">
        <v>8</v>
      </c>
      <c r="F52" s="35"/>
      <c r="G52" s="11">
        <f>Q52/D52</f>
        <v>3</v>
      </c>
      <c r="H52" s="16" t="s">
        <v>9</v>
      </c>
      <c r="L52" s="6"/>
      <c r="N52" s="37">
        <v>24</v>
      </c>
      <c r="O52" s="43"/>
      <c r="P52" s="35"/>
      <c r="Q52" s="20">
        <f>VLOOKUP(Y28,$AA$5:$AD$26,2)</f>
        <v>45</v>
      </c>
      <c r="R52" s="19" t="s">
        <v>9</v>
      </c>
      <c r="S52" s="8">
        <f>VLOOKUP(Y28,$AA$5:$AD$26,3)</f>
        <v>3</v>
      </c>
      <c r="T52" s="35"/>
      <c r="U52" s="12">
        <f>VLOOKUP(Y28,$AA$5:$AD$26,4)</f>
        <v>5</v>
      </c>
      <c r="V52" s="12"/>
      <c r="W52" s="12"/>
    </row>
    <row r="53" spans="1:23" ht="15" customHeight="1">
      <c r="A53" s="36"/>
      <c r="C53" s="35" t="s">
        <v>15</v>
      </c>
      <c r="D53" s="34" t="s">
        <v>16</v>
      </c>
      <c r="F53" s="35" t="s">
        <v>15</v>
      </c>
      <c r="G53" s="34" t="s">
        <v>16</v>
      </c>
      <c r="N53" s="37"/>
      <c r="O53" s="43"/>
      <c r="P53" s="35" t="s">
        <v>15</v>
      </c>
      <c r="Q53" s="34" t="s">
        <v>17</v>
      </c>
      <c r="R53" s="4"/>
      <c r="S53" s="4"/>
      <c r="T53" s="35" t="s">
        <v>15</v>
      </c>
      <c r="U53" s="34" t="s">
        <v>16</v>
      </c>
      <c r="V53" s="34"/>
      <c r="W53" s="34"/>
    </row>
    <row r="54" spans="1:23" ht="15" customHeight="1">
      <c r="A54" s="36">
        <v>25</v>
      </c>
      <c r="C54" s="35"/>
      <c r="D54" s="11">
        <f ca="1">VLOOKUP(Y29,$AA$5:$AI$22,6+INT(RAND()*VLOOKUP(Y29,$AA$5:$AE$22,5)))</f>
        <v>10</v>
      </c>
      <c r="E54" s="16" t="s">
        <v>8</v>
      </c>
      <c r="F54" s="35"/>
      <c r="G54" s="11">
        <f>Q54/D54</f>
        <v>5</v>
      </c>
      <c r="H54" s="16" t="s">
        <v>9</v>
      </c>
      <c r="L54" s="6"/>
      <c r="N54" s="37">
        <v>25</v>
      </c>
      <c r="O54" s="43"/>
      <c r="P54" s="35"/>
      <c r="Q54" s="20">
        <f>VLOOKUP(Y29,$AA$5:$AD$26,2)</f>
        <v>50</v>
      </c>
      <c r="R54" s="19" t="s">
        <v>9</v>
      </c>
      <c r="S54" s="8">
        <f>VLOOKUP(Y29,$AA$5:$AD$26,3)</f>
        <v>5</v>
      </c>
      <c r="T54" s="35"/>
      <c r="U54" s="12">
        <f>VLOOKUP(Y29,$AA$5:$AD$26,4)</f>
        <v>2</v>
      </c>
      <c r="V54" s="12"/>
      <c r="W54" s="12"/>
    </row>
    <row r="55" ht="7.5" customHeight="1"/>
  </sheetData>
  <sheetProtection password="CE84" sheet="1" objects="1" scenarios="1"/>
  <mergeCells count="103">
    <mergeCell ref="C51:C52"/>
    <mergeCell ref="F51:F52"/>
    <mergeCell ref="P51:P52"/>
    <mergeCell ref="T51:T52"/>
    <mergeCell ref="C53:C54"/>
    <mergeCell ref="F53:F54"/>
    <mergeCell ref="P53:P54"/>
    <mergeCell ref="T53:T54"/>
    <mergeCell ref="C47:C48"/>
    <mergeCell ref="F47:F48"/>
    <mergeCell ref="P47:P48"/>
    <mergeCell ref="T47:T48"/>
    <mergeCell ref="C49:C50"/>
    <mergeCell ref="F49:F50"/>
    <mergeCell ref="P49:P50"/>
    <mergeCell ref="T49:T50"/>
    <mergeCell ref="C43:C44"/>
    <mergeCell ref="F43:F44"/>
    <mergeCell ref="P43:P44"/>
    <mergeCell ref="T43:T44"/>
    <mergeCell ref="C45:C46"/>
    <mergeCell ref="F45:F46"/>
    <mergeCell ref="P45:P46"/>
    <mergeCell ref="T45:T46"/>
    <mergeCell ref="C39:C40"/>
    <mergeCell ref="F39:F40"/>
    <mergeCell ref="P39:P40"/>
    <mergeCell ref="T39:T40"/>
    <mergeCell ref="C41:C42"/>
    <mergeCell ref="F41:F42"/>
    <mergeCell ref="P41:P42"/>
    <mergeCell ref="T41:T42"/>
    <mergeCell ref="C35:C36"/>
    <mergeCell ref="F35:F36"/>
    <mergeCell ref="P35:P36"/>
    <mergeCell ref="T35:T36"/>
    <mergeCell ref="C37:C38"/>
    <mergeCell ref="F37:F38"/>
    <mergeCell ref="P37:P38"/>
    <mergeCell ref="T37:T38"/>
    <mergeCell ref="C31:C32"/>
    <mergeCell ref="F31:F32"/>
    <mergeCell ref="P31:P32"/>
    <mergeCell ref="T31:T32"/>
    <mergeCell ref="C33:C34"/>
    <mergeCell ref="F33:F34"/>
    <mergeCell ref="P33:P34"/>
    <mergeCell ref="T33:T34"/>
    <mergeCell ref="C27:C28"/>
    <mergeCell ref="F27:F28"/>
    <mergeCell ref="P27:P28"/>
    <mergeCell ref="T27:T28"/>
    <mergeCell ref="C29:C30"/>
    <mergeCell ref="F29:F30"/>
    <mergeCell ref="P29:P30"/>
    <mergeCell ref="T29:T30"/>
    <mergeCell ref="C23:C24"/>
    <mergeCell ref="F23:F24"/>
    <mergeCell ref="P23:P24"/>
    <mergeCell ref="T23:T24"/>
    <mergeCell ref="C25:C26"/>
    <mergeCell ref="F25:F26"/>
    <mergeCell ref="P25:P26"/>
    <mergeCell ref="T25:T26"/>
    <mergeCell ref="C19:C20"/>
    <mergeCell ref="F19:F20"/>
    <mergeCell ref="P19:P20"/>
    <mergeCell ref="T19:T20"/>
    <mergeCell ref="C21:C22"/>
    <mergeCell ref="F21:F22"/>
    <mergeCell ref="P21:P22"/>
    <mergeCell ref="T21:T22"/>
    <mergeCell ref="C15:C16"/>
    <mergeCell ref="F15:F16"/>
    <mergeCell ref="P15:P16"/>
    <mergeCell ref="T15:T16"/>
    <mergeCell ref="C17:C18"/>
    <mergeCell ref="F17:F18"/>
    <mergeCell ref="P17:P18"/>
    <mergeCell ref="T17:T18"/>
    <mergeCell ref="C11:C12"/>
    <mergeCell ref="F11:F12"/>
    <mergeCell ref="P11:P12"/>
    <mergeCell ref="T11:T12"/>
    <mergeCell ref="C13:C14"/>
    <mergeCell ref="F13:F14"/>
    <mergeCell ref="P13:P14"/>
    <mergeCell ref="T13:T14"/>
    <mergeCell ref="C7:C8"/>
    <mergeCell ref="F7:F8"/>
    <mergeCell ref="P7:P8"/>
    <mergeCell ref="T7:T8"/>
    <mergeCell ref="C9:C10"/>
    <mergeCell ref="F9:F10"/>
    <mergeCell ref="P9:P10"/>
    <mergeCell ref="T9:T10"/>
    <mergeCell ref="N4:V4"/>
    <mergeCell ref="N3:V3"/>
    <mergeCell ref="C2:F2"/>
    <mergeCell ref="C5:C6"/>
    <mergeCell ref="F5:F6"/>
    <mergeCell ref="T5:T6"/>
    <mergeCell ref="P5:P6"/>
  </mergeCells>
  <printOptions/>
  <pageMargins left="0.67" right="0.39" top="0.52" bottom="0.53" header="0.512" footer="0.512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2014-07-25T11:15:07Z</cp:lastPrinted>
  <dcterms:created xsi:type="dcterms:W3CDTF">2003-07-23T23:38:04Z</dcterms:created>
  <dcterms:modified xsi:type="dcterms:W3CDTF">2014-07-25T11:15:36Z</dcterms:modified>
  <cp:category/>
  <cp:version/>
  <cp:contentType/>
  <cp:contentStatus/>
</cp:coreProperties>
</file>