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R13" i="1" l="1"/>
  <c r="R12" i="1" s="1"/>
  <c r="R11" i="1"/>
  <c r="V11" i="1" s="1"/>
  <c r="R10" i="1"/>
  <c r="R9" i="1"/>
  <c r="P11" i="1"/>
  <c r="B3" i="1"/>
  <c r="H1" i="1"/>
  <c r="P12" i="1"/>
  <c r="R7" i="1"/>
  <c r="P7" i="1"/>
  <c r="P13" i="1"/>
  <c r="T10" i="1"/>
  <c r="U10" i="1" s="1"/>
  <c r="T9" i="1"/>
  <c r="P10" i="1"/>
  <c r="P9" i="1"/>
  <c r="P8" i="1"/>
  <c r="Z8" i="1" s="1"/>
  <c r="R8" i="1"/>
  <c r="Y8" i="1" s="1"/>
  <c r="AA8" i="1" s="1"/>
  <c r="R6" i="1"/>
  <c r="S6" i="1" s="1"/>
  <c r="P6" i="1"/>
  <c r="S12" i="1" l="1"/>
  <c r="V12" i="1" s="1"/>
  <c r="W12" i="1" s="1"/>
  <c r="B29" i="1" s="1"/>
  <c r="X11" i="1"/>
  <c r="Z11" i="1" s="1"/>
  <c r="AB11" i="1" s="1"/>
  <c r="H25" i="1" s="1"/>
  <c r="T11" i="1"/>
  <c r="U11" i="1" s="1"/>
  <c r="W11" i="1" s="1"/>
  <c r="E23" i="1" s="1"/>
  <c r="X12" i="1"/>
  <c r="X7" i="1"/>
  <c r="S7" i="1"/>
  <c r="V7" i="1" s="1"/>
  <c r="X9" i="1"/>
  <c r="Z9" i="1" s="1"/>
  <c r="AB9" i="1" s="1"/>
  <c r="H19" i="1" s="1"/>
  <c r="T8" i="1"/>
  <c r="W8" i="1" s="1"/>
  <c r="B17" i="1" s="1"/>
  <c r="X10" i="1"/>
  <c r="Z10" i="1" s="1"/>
  <c r="AB10" i="1" s="1"/>
  <c r="H23" i="1" s="1"/>
  <c r="V10" i="1"/>
  <c r="W10" i="1" s="1"/>
  <c r="B23" i="1" s="1"/>
  <c r="V9" i="1"/>
  <c r="Y6" i="1"/>
  <c r="X6" i="1"/>
  <c r="V6" i="1"/>
  <c r="T6" i="1"/>
  <c r="U6" i="1" s="1"/>
  <c r="R5" i="1"/>
  <c r="P5" i="1"/>
  <c r="R4" i="1"/>
  <c r="P4" i="1"/>
  <c r="Y12" i="1" l="1"/>
  <c r="AA12" i="1" s="1"/>
  <c r="Y7" i="1"/>
  <c r="T7" i="1"/>
  <c r="U7" i="1" s="1"/>
  <c r="W7" i="1" s="1"/>
  <c r="E11" i="1" s="1"/>
  <c r="U9" i="1"/>
  <c r="W9" i="1" s="1"/>
  <c r="E17" i="1" s="1"/>
  <c r="AB8" i="1"/>
  <c r="H17" i="1" s="1"/>
  <c r="Z6" i="1"/>
  <c r="AA6" i="1"/>
  <c r="AB5" i="1"/>
  <c r="H7" i="1" s="1"/>
  <c r="S5" i="1"/>
  <c r="W5" i="1" s="1"/>
  <c r="E5" i="1" s="1"/>
  <c r="S4" i="1"/>
  <c r="W4" i="1" s="1"/>
  <c r="B5" i="1" s="1"/>
  <c r="AB4" i="1"/>
  <c r="H5" i="1" s="1"/>
  <c r="W6" i="1"/>
  <c r="B11" i="1" s="1"/>
  <c r="Z12" i="1" l="1"/>
  <c r="AB12" i="1" s="1"/>
  <c r="H29" i="1" s="1"/>
  <c r="S13" i="1"/>
  <c r="Y13" i="1" s="1"/>
  <c r="X13" i="1"/>
  <c r="AA7" i="1"/>
  <c r="Z7" i="1"/>
  <c r="AB6" i="1"/>
  <c r="H11" i="1" s="1"/>
  <c r="Z13" i="1" l="1"/>
  <c r="AA13" i="1"/>
  <c r="V13" i="1"/>
  <c r="W13" i="1" s="1"/>
  <c r="E29" i="1" s="1"/>
  <c r="AB7" i="1"/>
  <c r="H13" i="1" s="1"/>
  <c r="AB13" i="1" l="1"/>
  <c r="H31" i="1" s="1"/>
</calcChain>
</file>

<file path=xl/sharedStrings.xml><?xml version="1.0" encoding="utf-8"?>
<sst xmlns="http://schemas.openxmlformats.org/spreadsheetml/2006/main" count="51" uniqueCount="26">
  <si>
    <t>²</t>
    <phoneticPr fontId="1"/>
  </si>
  <si>
    <t>公式１</t>
    <rPh sb="0" eb="2">
      <t>コウシキ</t>
    </rPh>
    <phoneticPr fontId="1"/>
  </si>
  <si>
    <t>公式２</t>
    <rPh sb="0" eb="2">
      <t>コウシキ</t>
    </rPh>
    <phoneticPr fontId="1"/>
  </si>
  <si>
    <t>公式３</t>
    <rPh sb="0" eb="2">
      <t>コウシキ</t>
    </rPh>
    <phoneticPr fontId="1"/>
  </si>
  <si>
    <t>公式４</t>
    <rPh sb="0" eb="2">
      <t>コウシキ</t>
    </rPh>
    <phoneticPr fontId="1"/>
  </si>
  <si>
    <t>共通因数</t>
    <rPh sb="0" eb="2">
      <t>キョウツウ</t>
    </rPh>
    <rPh sb="2" eb="4">
      <t>インスウ</t>
    </rPh>
    <phoneticPr fontId="1"/>
  </si>
  <si>
    <t>ａ</t>
    <phoneticPr fontId="1"/>
  </si>
  <si>
    <t>x</t>
    <phoneticPr fontId="1"/>
  </si>
  <si>
    <t>a</t>
    <phoneticPr fontId="1"/>
  </si>
  <si>
    <t>y</t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</si>
  <si>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</si>
  <si>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</si>
  <si>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</si>
  <si>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</si>
  <si>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</si>
  <si>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</si>
  <si>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</si>
  <si>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</si>
  <si>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</si>
  <si>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</si>
  <si>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</si>
  <si>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</si>
  <si>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</si>
  <si>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</si>
  <si>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</si>
  <si>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r>
      <t>いろいろな式の因数分解２</t>
    </r>
    <r>
      <rPr>
        <b/>
        <sz val="14"/>
        <rFont val="HGP行書体"/>
        <family val="4"/>
        <charset val="128"/>
      </rPr>
      <t>①</t>
    </r>
    <rPh sb="5" eb="6">
      <t>シキ</t>
    </rPh>
    <rPh sb="7" eb="9">
      <t>インスウ</t>
    </rPh>
    <rPh sb="9" eb="11">
      <t>ブンカイ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</si>
</sst>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5.625" style="1" customWidth="1"/>
    <col min="9" max="12" width="5" style="1" customWidth="1"/>
    <col min="13" max="13" width="10" style="1" customWidth="1"/>
    <col min="14" max="14" width="3.125" style="1" customWidth="1"/>
    <col min="15" max="22" width="3.75" style="1" customWidth="1"/>
    <col min="23" max="23" width="16.25" style="1" customWidth="1"/>
    <col min="24" max="27" width="3.75" style="1" customWidth="1"/>
    <col min="28" max="28" width="12.5" style="1" customWidth="1"/>
    <col min="29" max="30" width="5" style="1" customWidth="1"/>
    <col min="31" max="16384" width="9" style="1"/>
  </cols>
  <sheetData>
    <row r="1" spans="1:28" ht="30" customHeight="1" x14ac:dyDescent="0.25">
      <c r="A1" s="16"/>
      <c r="B1" s="18" t="s">
        <v>25</v>
      </c>
      <c r="H1" s="11" t="str">
        <f ca="1">MID(CELL("filename"),SEARCH("[",CELL("filename"))+1, SEARCH("]",CELL("filename"))-SEARCH("[",CELL("filename"))-5)&amp;"  岐阜県中学校数学科研究部会"</f>
        <v>H29.12.P34.  岐阜県中学校数学科研究部会</v>
      </c>
    </row>
    <row r="2" spans="1:28" ht="18.75" customHeight="1" x14ac:dyDescent="0.2">
      <c r="A2" s="16"/>
      <c r="B2" s="5"/>
      <c r="F2" s="4" t="s">
        <v>12</v>
      </c>
      <c r="G2" s="10" t="s">
        <v>11</v>
      </c>
      <c r="H2" s="9"/>
    </row>
    <row r="3" spans="1:28" ht="30" customHeight="1" x14ac:dyDescent="0.2">
      <c r="B3" s="12">
        <f ca="1">TODAY()</f>
        <v>43103</v>
      </c>
      <c r="C3" s="6" t="s">
        <v>14</v>
      </c>
      <c r="D3" s="17"/>
      <c r="E3" s="3"/>
      <c r="F3" s="7"/>
      <c r="H3" s="8" t="s">
        <v>13</v>
      </c>
    </row>
    <row r="4" spans="1:28" ht="15" customHeight="1" x14ac:dyDescent="0.15">
      <c r="F4" s="2"/>
      <c r="G4" s="8"/>
      <c r="M4" s="1" t="s">
        <v>5</v>
      </c>
      <c r="N4" s="1">
        <v>1</v>
      </c>
      <c r="O4" s="1" t="s">
        <v>7</v>
      </c>
      <c r="P4" s="1" t="str">
        <f t="shared" ref="P4:P13" ca="1" si="0">TEXT(INT(RAND()*9+1)*IF(RAND()&lt;0.5,-1,1),"+0;-0;0")</f>
        <v>-8</v>
      </c>
      <c r="Q4" s="1" t="s">
        <v>8</v>
      </c>
      <c r="R4" s="1" t="str">
        <f ca="1">TEXT(INT(RAND()*9+1)*IF(RAND()&lt;0.5,-1,1),"+0;-0;0")</f>
        <v>-1</v>
      </c>
      <c r="S4" s="1" t="str">
        <f ca="1">IF(R4="-1","-",IF(R4="+1","+",R4))</f>
        <v>-</v>
      </c>
      <c r="W4" s="1" t="str">
        <f ca="1">CONCATENATE(Q4,"(",O4,P4,")",S4,"(",O4,P4,")")</f>
        <v>a(x-8)-(x-8)</v>
      </c>
      <c r="AB4" s="1" t="str">
        <f ca="1">CONCATENATE("(",Q4,R4,")(",O4,P4,")")</f>
        <v>(a-1)(x-8)</v>
      </c>
    </row>
    <row r="5" spans="1:28" ht="22.5" customHeight="1" x14ac:dyDescent="0.15">
      <c r="A5" s="13" t="s">
        <v>15</v>
      </c>
      <c r="B5" s="14" t="str">
        <f ca="1">W4</f>
        <v>a(x-8)-(x-8)</v>
      </c>
      <c r="C5" s="14"/>
      <c r="D5" s="13" t="s">
        <v>16</v>
      </c>
      <c r="E5" s="14" t="str">
        <f ca="1">W5</f>
        <v>(ａ+1)x-8(ａ+1)y</v>
      </c>
      <c r="F5" s="15"/>
      <c r="G5" s="13" t="s">
        <v>15</v>
      </c>
      <c r="H5" s="14" t="str">
        <f ca="1">AB4</f>
        <v>(a-1)(x-8)</v>
      </c>
      <c r="N5" s="1">
        <v>2</v>
      </c>
      <c r="O5" s="1" t="s">
        <v>6</v>
      </c>
      <c r="P5" s="1" t="str">
        <f t="shared" ca="1" si="0"/>
        <v>+1</v>
      </c>
      <c r="Q5" s="1" t="s">
        <v>7</v>
      </c>
      <c r="R5" s="1" t="str">
        <f ca="1">TEXT(INT(RAND()*9+1)*IF(RAND()&lt;0.5,-1,1),"+0;-0;0")</f>
        <v>-8</v>
      </c>
      <c r="S5" s="1" t="str">
        <f ca="1">IF(R5="-1","-",IF(R5="+1","+",R5))</f>
        <v>-8</v>
      </c>
      <c r="T5" s="1" t="s">
        <v>9</v>
      </c>
      <c r="W5" s="1" t="str">
        <f ca="1">CONCATENATE("(",O5,P5,")",Q5,S5,"(",O5,P5,")",T5)</f>
        <v>(ａ+1)x-8(ａ+1)y</v>
      </c>
      <c r="AB5" s="1" t="str">
        <f ca="1">CONCATENATE("(",O5,P5,")(",Q5,R5,T5,")")</f>
        <v>(ａ+1)(x-8y)</v>
      </c>
    </row>
    <row r="6" spans="1:28" ht="22.5" customHeight="1" x14ac:dyDescent="0.15">
      <c r="A6" s="13"/>
      <c r="B6" s="14"/>
      <c r="C6" s="14"/>
      <c r="D6" s="13"/>
      <c r="E6" s="14"/>
      <c r="F6" s="15"/>
      <c r="G6" s="13"/>
      <c r="H6" s="14"/>
      <c r="M6" s="1" t="s">
        <v>1</v>
      </c>
      <c r="N6" s="1">
        <v>3</v>
      </c>
      <c r="O6" s="1" t="s">
        <v>10</v>
      </c>
      <c r="P6" s="1" t="str">
        <f t="shared" ca="1" si="0"/>
        <v>+8</v>
      </c>
      <c r="Q6" s="1" t="s">
        <v>0</v>
      </c>
      <c r="R6" s="1">
        <f ca="1">INT(RAND()*4+2)*IF(RAND()&lt;0.5,-1,1)</f>
        <v>-4</v>
      </c>
      <c r="S6" s="1">
        <f ca="1">INT(RAND()*(ABS(R6)-1)+1)*IF(RAND()&lt;0.5,-1,1)</f>
        <v>3</v>
      </c>
      <c r="T6" s="1" t="str">
        <f ca="1">TEXT(R6+S6,"+0;-0;0")</f>
        <v>-1</v>
      </c>
      <c r="U6" s="1" t="str">
        <f ca="1">IF(T6="-1","-",IF(T6="+1","+",T6))</f>
        <v>-</v>
      </c>
      <c r="V6" s="1" t="str">
        <f ca="1">TEXT(R6*S6,"+0;-0;0")</f>
        <v>-12</v>
      </c>
      <c r="W6" s="1" t="str">
        <f ca="1">CONCATENATE("(",O6,P6,")",Q6,U6,"(",O6,P6,")",V6)</f>
        <v>(x+8)²-(x+8)-12</v>
      </c>
      <c r="X6" s="1">
        <f ca="1">P6+R6</f>
        <v>4</v>
      </c>
      <c r="Y6" s="1">
        <f ca="1">P6+S6</f>
        <v>11</v>
      </c>
      <c r="Z6" s="1" t="str">
        <f ca="1">TEXT(IF(ABS(X6)&lt;ABS(Y6),X6,Y6),"+0;-0;0")</f>
        <v>+4</v>
      </c>
      <c r="AA6" s="1" t="str">
        <f ca="1">TEXT(IF(ABS(X6)&lt;ABS(Y6),Y6,X6),"+0;-0;0")</f>
        <v>+11</v>
      </c>
      <c r="AB6" s="1" t="str">
        <f ca="1">IF(Z6="0",CONCATENATE(O6,"(",O6,AA6,")"),CONCATENATE("(",O6,Z6,")(",O6,AA6,")"))</f>
        <v>(x+4)(x+11)</v>
      </c>
    </row>
    <row r="7" spans="1:28" ht="22.5" customHeight="1" x14ac:dyDescent="0.15">
      <c r="A7" s="13"/>
      <c r="B7" s="14"/>
      <c r="C7" s="14"/>
      <c r="D7" s="13"/>
      <c r="E7" s="14"/>
      <c r="F7" s="15"/>
      <c r="G7" s="13" t="s">
        <v>16</v>
      </c>
      <c r="H7" s="14" t="str">
        <f ca="1">AB5</f>
        <v>(ａ+1)(x-8y)</v>
      </c>
      <c r="N7" s="1">
        <v>4</v>
      </c>
      <c r="O7" s="1" t="s">
        <v>10</v>
      </c>
      <c r="P7" s="1" t="str">
        <f t="shared" ca="1" si="0"/>
        <v>+5</v>
      </c>
      <c r="Q7" s="1" t="s">
        <v>0</v>
      </c>
      <c r="R7" s="1">
        <f ca="1">INT(RAND()*4+2)*IF(RAND()&lt;0.5,-1,1)</f>
        <v>4</v>
      </c>
      <c r="S7" s="1">
        <f ca="1">INT(RAND()*(ABS(R7)-1)+1)*IF(RAND()&lt;0.5,-1,1)</f>
        <v>-1</v>
      </c>
      <c r="T7" s="1" t="str">
        <f ca="1">TEXT(R7+S7,"+0;-0;0")</f>
        <v>+3</v>
      </c>
      <c r="U7" s="1" t="str">
        <f ca="1">IF(T7="-1","-",IF(T7="+1","+",T7))</f>
        <v>+3</v>
      </c>
      <c r="V7" s="1" t="str">
        <f ca="1">TEXT(R7*S7,"+0;-0;0")</f>
        <v>-4</v>
      </c>
      <c r="W7" s="1" t="str">
        <f ca="1">CONCATENATE("(",O7,P7,")",Q7,U7,"(",O7,P7,")",V7)</f>
        <v>(x+5)²+3(x+5)-4</v>
      </c>
      <c r="X7" s="1">
        <f ca="1">P7+R7</f>
        <v>9</v>
      </c>
      <c r="Y7" s="1">
        <f ca="1">P7+S7</f>
        <v>4</v>
      </c>
      <c r="Z7" s="1" t="str">
        <f ca="1">TEXT(IF(ABS(X7)&lt;ABS(Y7),X7,Y7),"+0;-0;0")</f>
        <v>+4</v>
      </c>
      <c r="AA7" s="1" t="str">
        <f ca="1">TEXT(IF(ABS(X7)&lt;ABS(Y7),Y7,X7),"+0;-0;0")</f>
        <v>+9</v>
      </c>
      <c r="AB7" s="1" t="str">
        <f ca="1">IF(Z7="0",CONCATENATE(O7,"(",O7,AA7,")"),CONCATENATE("(",O7,Z7,")(",O7,AA7,")"))</f>
        <v>(x+4)(x+9)</v>
      </c>
    </row>
    <row r="8" spans="1:28" ht="22.5" customHeight="1" x14ac:dyDescent="0.15">
      <c r="A8" s="13"/>
      <c r="B8" s="14"/>
      <c r="C8" s="14"/>
      <c r="D8" s="13"/>
      <c r="E8" s="14"/>
      <c r="F8" s="15"/>
      <c r="G8" s="13"/>
      <c r="H8" s="14"/>
      <c r="N8" s="1">
        <v>5</v>
      </c>
      <c r="O8" s="1" t="s">
        <v>10</v>
      </c>
      <c r="P8" s="1" t="str">
        <f t="shared" ca="1" si="0"/>
        <v>-8</v>
      </c>
      <c r="Q8" s="1" t="s">
        <v>0</v>
      </c>
      <c r="R8" s="1">
        <f ca="1">INT(RAND()*4+2)*IF(RAND()&lt;0.5,-1,1)</f>
        <v>5</v>
      </c>
      <c r="T8" s="1" t="str">
        <f ca="1">TEXT(R8+S8,"+0;-0;0")</f>
        <v>+5</v>
      </c>
      <c r="W8" s="1" t="str">
        <f ca="1">CONCATENATE("(",O8,P8,")",Q8,T8,"(",O8,P8,")")</f>
        <v>(x-8)²+5(x-8)</v>
      </c>
      <c r="Y8" s="1">
        <f ca="1">R8</f>
        <v>5</v>
      </c>
      <c r="Z8" s="1" t="str">
        <f ca="1">P8</f>
        <v>-8</v>
      </c>
      <c r="AA8" s="1" t="str">
        <f ca="1">TEXT(Y8,"+0;-0;0")</f>
        <v>+5</v>
      </c>
      <c r="AB8" s="1" t="str">
        <f ca="1">IF(Z8="0",CONCATENATE(O8,"(",O8,AA8,")"),CONCATENATE("(",O8,Z8,")(",O8,AA8,")"))</f>
        <v>(x-8)(x+5)</v>
      </c>
    </row>
    <row r="9" spans="1:28" ht="22.5" customHeight="1" x14ac:dyDescent="0.15">
      <c r="A9" s="13"/>
      <c r="B9" s="14"/>
      <c r="C9" s="14"/>
      <c r="D9" s="13"/>
      <c r="E9" s="14"/>
      <c r="F9" s="15"/>
      <c r="G9" s="13"/>
      <c r="H9" s="14"/>
      <c r="M9" s="1" t="s">
        <v>2</v>
      </c>
      <c r="N9" s="1">
        <v>6</v>
      </c>
      <c r="O9" s="1" t="s">
        <v>10</v>
      </c>
      <c r="P9" s="1" t="str">
        <f t="shared" ca="1" si="0"/>
        <v>-8</v>
      </c>
      <c r="Q9" s="1" t="s">
        <v>0</v>
      </c>
      <c r="R9" s="1">
        <f ca="1">INT(RAND()*4+1)</f>
        <v>3</v>
      </c>
      <c r="T9" s="1" t="str">
        <f ca="1">TEXT(R9*2,"+0;-0;0")</f>
        <v>+6</v>
      </c>
      <c r="U9" s="1" t="str">
        <f ca="1">IF(T9="-1","-",IF(T9="+1","+",T9))</f>
        <v>+6</v>
      </c>
      <c r="V9" s="1" t="str">
        <f ca="1">TEXT(R9*R9,"+0;-0;0")</f>
        <v>+9</v>
      </c>
      <c r="W9" s="1" t="str">
        <f ca="1">CONCATENATE("(",O9,P9,")",Q9,U9,"(",O9,P9,")",V9)</f>
        <v>(x-8)²+6(x-8)+9</v>
      </c>
      <c r="X9" s="1">
        <f ca="1">P9+R9</f>
        <v>-5</v>
      </c>
      <c r="Z9" s="1" t="str">
        <f ca="1">TEXT(X9,"+0;-0;0")</f>
        <v>-5</v>
      </c>
      <c r="AB9" s="1" t="str">
        <f ca="1">IF(Z9="0",CONCATENATE(O9,Q9),CONCATENATE("(",O9,Z9,")",Q9))</f>
        <v>(x-5)²</v>
      </c>
    </row>
    <row r="10" spans="1:28" ht="22.5" customHeight="1" x14ac:dyDescent="0.15">
      <c r="A10" s="13"/>
      <c r="B10" s="14"/>
      <c r="C10" s="14"/>
      <c r="D10" s="13"/>
      <c r="E10" s="14"/>
      <c r="F10" s="15"/>
      <c r="G10" s="13"/>
      <c r="H10" s="14"/>
      <c r="M10" s="1" t="s">
        <v>3</v>
      </c>
      <c r="N10" s="1">
        <v>7</v>
      </c>
      <c r="O10" s="1" t="s">
        <v>10</v>
      </c>
      <c r="P10" s="1" t="str">
        <f t="shared" ca="1" si="0"/>
        <v>+6</v>
      </c>
      <c r="Q10" s="1" t="s">
        <v>0</v>
      </c>
      <c r="R10" s="1">
        <f ca="1">INT(RAND()*4+1)*(-1)</f>
        <v>-4</v>
      </c>
      <c r="T10" s="1" t="str">
        <f ca="1">TEXT(R10*2,"+0;-0;0")</f>
        <v>-8</v>
      </c>
      <c r="U10" s="1" t="str">
        <f ca="1">IF(T10="-1","-",IF(T10="+1","+",T10))</f>
        <v>-8</v>
      </c>
      <c r="V10" s="1" t="str">
        <f ca="1">TEXT(R10*R10,"+0;-0;0")</f>
        <v>+16</v>
      </c>
      <c r="W10" s="1" t="str">
        <f ca="1">CONCATENATE("(",O10,P10,")",Q10,U10,"(",O10,P10,")",V10)</f>
        <v>(x+6)²-8(x+6)+16</v>
      </c>
      <c r="X10" s="1">
        <f ca="1">P10+R10</f>
        <v>2</v>
      </c>
      <c r="Z10" s="1" t="str">
        <f ca="1">TEXT(X10,"+0;-0;0")</f>
        <v>+2</v>
      </c>
      <c r="AB10" s="1" t="str">
        <f ca="1">IF(Z10="0",CONCATENATE(O10,Q10),CONCATENATE("(",O10,Z10,")",Q10))</f>
        <v>(x+2)²</v>
      </c>
    </row>
    <row r="11" spans="1:28" ht="22.5" customHeight="1" x14ac:dyDescent="0.15">
      <c r="A11" s="13" t="s">
        <v>17</v>
      </c>
      <c r="B11" s="14" t="str">
        <f ca="1">W6</f>
        <v>(x+8)²-(x+8)-12</v>
      </c>
      <c r="C11" s="14"/>
      <c r="D11" s="13" t="s">
        <v>18</v>
      </c>
      <c r="E11" s="14" t="str">
        <f ca="1">W7</f>
        <v>(x+5)²+3(x+5)-4</v>
      </c>
      <c r="F11" s="15"/>
      <c r="G11" s="13" t="s">
        <v>17</v>
      </c>
      <c r="H11" s="14" t="str">
        <f ca="1">AB6</f>
        <v>(x+4)(x+11)</v>
      </c>
      <c r="N11" s="1">
        <v>8</v>
      </c>
      <c r="O11" s="1" t="s">
        <v>10</v>
      </c>
      <c r="P11" s="1" t="str">
        <f t="shared" ca="1" si="0"/>
        <v>-1</v>
      </c>
      <c r="Q11" s="1" t="s">
        <v>0</v>
      </c>
      <c r="R11" s="1">
        <f ca="1">INT(RAND()*3+4)*IF(RAND()&lt;0.5,-1,1)</f>
        <v>-4</v>
      </c>
      <c r="T11" s="1" t="str">
        <f ca="1">TEXT(R11*2,"+0;-0;0")</f>
        <v>-8</v>
      </c>
      <c r="U11" s="1" t="str">
        <f ca="1">IF(T11="-1","-",IF(T11="+1","+",T11))</f>
        <v>-8</v>
      </c>
      <c r="V11" s="1" t="str">
        <f ca="1">TEXT(R11*R11,"+0;-0;0")</f>
        <v>+16</v>
      </c>
      <c r="W11" s="1" t="str">
        <f ca="1">CONCATENATE("(",O11,P11,")",Q11,U11,"(",O11,P11,")",V11)</f>
        <v>(x-1)²-8(x-1)+16</v>
      </c>
      <c r="X11" s="1">
        <f ca="1">P11+R11</f>
        <v>-5</v>
      </c>
      <c r="Z11" s="1" t="str">
        <f ca="1">TEXT(X11,"+0;-0;0")</f>
        <v>-5</v>
      </c>
      <c r="AB11" s="1" t="str">
        <f ca="1">IF(Z11="0",CONCATENATE(O11,Q11),CONCATENATE("(",O11,Z11,")",Q11))</f>
        <v>(x-5)²</v>
      </c>
    </row>
    <row r="12" spans="1:28" ht="22.5" customHeight="1" x14ac:dyDescent="0.15">
      <c r="A12" s="13"/>
      <c r="B12" s="14"/>
      <c r="C12" s="14"/>
      <c r="D12" s="13"/>
      <c r="E12" s="14"/>
      <c r="F12" s="15"/>
      <c r="G12" s="13"/>
      <c r="H12" s="14"/>
      <c r="M12" s="1" t="s">
        <v>4</v>
      </c>
      <c r="N12" s="1">
        <v>9</v>
      </c>
      <c r="O12" s="1" t="s">
        <v>10</v>
      </c>
      <c r="P12" s="1" t="str">
        <f t="shared" ca="1" si="0"/>
        <v>-1</v>
      </c>
      <c r="Q12" s="1" t="s">
        <v>0</v>
      </c>
      <c r="R12" s="1">
        <f ca="1">INT(RAND()*(ABS(R13)-1)+1)*IF(RAND()&lt;0.5,-1,1)</f>
        <v>3</v>
      </c>
      <c r="S12" s="1">
        <f ca="1">R12*(-1)</f>
        <v>-3</v>
      </c>
      <c r="V12" s="1" t="str">
        <f ca="1">TEXT(R12*S12,"+0;-0;0")</f>
        <v>-9</v>
      </c>
      <c r="W12" s="1" t="str">
        <f ca="1">CONCATENATE("(",O12,P12,")",Q12,V12)</f>
        <v>(x-1)²-9</v>
      </c>
      <c r="X12" s="1">
        <f ca="1">P12+R12</f>
        <v>2</v>
      </c>
      <c r="Y12" s="1">
        <f ca="1">P12+S12</f>
        <v>-4</v>
      </c>
      <c r="Z12" s="1" t="str">
        <f ca="1">TEXT(IF(ABS(X12)&lt;ABS(Y12),X12,Y12),"+0;-0;0")</f>
        <v>+2</v>
      </c>
      <c r="AA12" s="1" t="str">
        <f ca="1">TEXT(IF(ABS(X12)&lt;ABS(Y12),Y12,X12),"+0;-0;0")</f>
        <v>-4</v>
      </c>
      <c r="AB12" s="1" t="str">
        <f ca="1">IF(Z12="0",CONCATENATE(O12,"(",O12,AA12,")"),CONCATENATE("(",O12,Z12,")(",O12,AA12,")"))</f>
        <v>(x+2)(x-4)</v>
      </c>
    </row>
    <row r="13" spans="1:28" ht="22.5" customHeight="1" x14ac:dyDescent="0.15">
      <c r="A13" s="13"/>
      <c r="B13" s="14"/>
      <c r="C13" s="14"/>
      <c r="D13" s="13"/>
      <c r="E13" s="14"/>
      <c r="F13" s="15"/>
      <c r="G13" s="13" t="s">
        <v>18</v>
      </c>
      <c r="H13" s="14" t="str">
        <f ca="1">AB7</f>
        <v>(x+4)(x+9)</v>
      </c>
      <c r="N13" s="1">
        <v>10</v>
      </c>
      <c r="O13" s="1" t="s">
        <v>10</v>
      </c>
      <c r="P13" s="1" t="str">
        <f t="shared" ca="1" si="0"/>
        <v>-9</v>
      </c>
      <c r="Q13" s="1" t="s">
        <v>0</v>
      </c>
      <c r="R13" s="1">
        <f ca="1">INT(RAND()*6+3)*IF(RAND()&lt;0.5,-1,1)</f>
        <v>-4</v>
      </c>
      <c r="S13" s="1">
        <f ca="1">R13*(-1)</f>
        <v>4</v>
      </c>
      <c r="V13" s="1" t="str">
        <f ca="1">TEXT(R13*S13,"+0;-0;0")</f>
        <v>-16</v>
      </c>
      <c r="W13" s="1" t="str">
        <f ca="1">CONCATENATE("(",O13,P13,")",Q13,V13)</f>
        <v>(x-9)²-16</v>
      </c>
      <c r="X13" s="1">
        <f ca="1">P13+R13</f>
        <v>-13</v>
      </c>
      <c r="Y13" s="1">
        <f ca="1">P13+S13</f>
        <v>-5</v>
      </c>
      <c r="Z13" s="1" t="str">
        <f ca="1">TEXT(IF(ABS(X13)&lt;ABS(Y13),X13,Y13),"+0;-0;0")</f>
        <v>-5</v>
      </c>
      <c r="AA13" s="1" t="str">
        <f ca="1">TEXT(IF(ABS(X13)&lt;ABS(Y13),Y13,X13),"+0;-0;0")</f>
        <v>-13</v>
      </c>
      <c r="AB13" s="1" t="str">
        <f ca="1">IF(Z13="0",CONCATENATE(O13,"(",O13,AA13,")"),CONCATENATE("(",O13,Z13,")(",O13,AA13,")"))</f>
        <v>(x-5)(x-13)</v>
      </c>
    </row>
    <row r="14" spans="1:28" ht="22.5" customHeight="1" x14ac:dyDescent="0.15">
      <c r="A14" s="13"/>
      <c r="B14" s="14"/>
      <c r="C14" s="14"/>
      <c r="D14" s="13"/>
      <c r="E14" s="14"/>
      <c r="F14" s="15"/>
      <c r="G14" s="13"/>
      <c r="H14" s="14"/>
    </row>
    <row r="15" spans="1:28" ht="22.5" customHeight="1" x14ac:dyDescent="0.15">
      <c r="A15" s="13"/>
      <c r="B15" s="14"/>
      <c r="C15" s="14"/>
      <c r="D15" s="13"/>
      <c r="E15" s="14"/>
      <c r="F15" s="15"/>
      <c r="G15" s="13"/>
      <c r="H15" s="14"/>
    </row>
    <row r="16" spans="1:28" ht="22.5" customHeight="1" x14ac:dyDescent="0.15">
      <c r="A16" s="13"/>
      <c r="B16" s="14"/>
      <c r="C16" s="14"/>
      <c r="D16" s="13"/>
      <c r="E16" s="14"/>
      <c r="F16" s="15"/>
      <c r="G16" s="13"/>
      <c r="H16" s="14"/>
    </row>
    <row r="17" spans="1:8" ht="22.5" customHeight="1" x14ac:dyDescent="0.15">
      <c r="A17" s="13" t="s">
        <v>19</v>
      </c>
      <c r="B17" s="14" t="str">
        <f ca="1">W8</f>
        <v>(x-8)²+5(x-8)</v>
      </c>
      <c r="C17" s="14"/>
      <c r="D17" s="13" t="s">
        <v>20</v>
      </c>
      <c r="E17" s="14" t="str">
        <f ca="1">W9</f>
        <v>(x-8)²+6(x-8)+9</v>
      </c>
      <c r="F17" s="15"/>
      <c r="G17" s="13" t="s">
        <v>19</v>
      </c>
      <c r="H17" s="14" t="str">
        <f ca="1">AB8</f>
        <v>(x-8)(x+5)</v>
      </c>
    </row>
    <row r="18" spans="1:8" ht="22.5" customHeight="1" x14ac:dyDescent="0.15">
      <c r="A18" s="13"/>
      <c r="B18" s="14"/>
      <c r="C18" s="14"/>
      <c r="D18" s="13"/>
      <c r="E18" s="14"/>
      <c r="F18" s="15"/>
      <c r="G18" s="13"/>
      <c r="H18" s="14"/>
    </row>
    <row r="19" spans="1:8" ht="22.5" customHeight="1" x14ac:dyDescent="0.15">
      <c r="A19" s="13"/>
      <c r="B19" s="14"/>
      <c r="C19" s="14"/>
      <c r="D19" s="13"/>
      <c r="E19" s="14"/>
      <c r="F19" s="15"/>
      <c r="G19" s="13" t="s">
        <v>20</v>
      </c>
      <c r="H19" s="14" t="str">
        <f ca="1">AB9</f>
        <v>(x-5)²</v>
      </c>
    </row>
    <row r="20" spans="1:8" ht="22.5" customHeight="1" x14ac:dyDescent="0.15">
      <c r="A20" s="13"/>
      <c r="B20" s="14"/>
      <c r="C20" s="14"/>
      <c r="D20" s="13"/>
      <c r="E20" s="14"/>
      <c r="F20" s="15"/>
      <c r="G20" s="13"/>
      <c r="H20" s="14"/>
    </row>
    <row r="21" spans="1:8" ht="22.5" customHeight="1" x14ac:dyDescent="0.15">
      <c r="A21" s="13"/>
      <c r="B21" s="14"/>
      <c r="C21" s="14"/>
      <c r="D21" s="13"/>
      <c r="E21" s="14"/>
      <c r="F21" s="15"/>
      <c r="G21" s="13"/>
      <c r="H21" s="14"/>
    </row>
    <row r="22" spans="1:8" ht="22.5" customHeight="1" x14ac:dyDescent="0.15">
      <c r="A22" s="13"/>
      <c r="B22" s="14"/>
      <c r="C22" s="14"/>
      <c r="D22" s="13"/>
      <c r="E22" s="14"/>
      <c r="F22" s="15"/>
      <c r="G22" s="13"/>
      <c r="H22" s="14"/>
    </row>
    <row r="23" spans="1:8" ht="22.5" customHeight="1" x14ac:dyDescent="0.15">
      <c r="A23" s="13" t="s">
        <v>21</v>
      </c>
      <c r="B23" s="14" t="str">
        <f ca="1">W10</f>
        <v>(x+6)²-8(x+6)+16</v>
      </c>
      <c r="C23" s="14"/>
      <c r="D23" s="13" t="s">
        <v>22</v>
      </c>
      <c r="E23" s="14" t="str">
        <f ca="1">W11</f>
        <v>(x-1)²-8(x-1)+16</v>
      </c>
      <c r="F23" s="15"/>
      <c r="G23" s="13" t="s">
        <v>21</v>
      </c>
      <c r="H23" s="14" t="str">
        <f ca="1">AB10</f>
        <v>(x+2)²</v>
      </c>
    </row>
    <row r="24" spans="1:8" ht="22.5" customHeight="1" x14ac:dyDescent="0.15">
      <c r="A24" s="13"/>
      <c r="B24" s="14"/>
      <c r="C24" s="14"/>
      <c r="D24" s="13"/>
      <c r="E24" s="14"/>
      <c r="F24" s="15"/>
      <c r="G24" s="13"/>
      <c r="H24" s="14"/>
    </row>
    <row r="25" spans="1:8" ht="22.5" customHeight="1" x14ac:dyDescent="0.15">
      <c r="A25" s="13"/>
      <c r="B25" s="14"/>
      <c r="C25" s="14"/>
      <c r="D25" s="13"/>
      <c r="E25" s="14"/>
      <c r="F25" s="15"/>
      <c r="G25" s="13" t="s">
        <v>22</v>
      </c>
      <c r="H25" s="14" t="str">
        <f ca="1">AB11</f>
        <v>(x-5)²</v>
      </c>
    </row>
    <row r="26" spans="1:8" ht="22.5" customHeight="1" x14ac:dyDescent="0.15">
      <c r="A26" s="13"/>
      <c r="B26" s="14"/>
      <c r="C26" s="14"/>
      <c r="D26" s="13"/>
      <c r="E26" s="14"/>
      <c r="F26" s="15"/>
      <c r="G26" s="13"/>
      <c r="H26" s="14"/>
    </row>
    <row r="27" spans="1:8" ht="22.5" customHeight="1" x14ac:dyDescent="0.15">
      <c r="A27" s="13"/>
      <c r="B27" s="14"/>
      <c r="C27" s="14"/>
      <c r="D27" s="13"/>
      <c r="E27" s="14"/>
      <c r="F27" s="15"/>
      <c r="G27" s="13"/>
      <c r="H27" s="14"/>
    </row>
    <row r="28" spans="1:8" ht="22.5" customHeight="1" x14ac:dyDescent="0.15">
      <c r="A28" s="13"/>
      <c r="B28" s="14"/>
      <c r="C28" s="14"/>
      <c r="D28" s="13"/>
      <c r="E28" s="14"/>
      <c r="F28" s="15"/>
      <c r="G28" s="13"/>
      <c r="H28" s="14"/>
    </row>
    <row r="29" spans="1:8" ht="22.5" customHeight="1" x14ac:dyDescent="0.15">
      <c r="A29" s="13" t="s">
        <v>23</v>
      </c>
      <c r="B29" s="14" t="str">
        <f ca="1">W12</f>
        <v>(x-1)²-9</v>
      </c>
      <c r="C29" s="14"/>
      <c r="D29" s="13" t="s">
        <v>24</v>
      </c>
      <c r="E29" s="14" t="str">
        <f ca="1">W13</f>
        <v>(x-9)²-16</v>
      </c>
      <c r="F29" s="15"/>
      <c r="G29" s="13" t="s">
        <v>23</v>
      </c>
      <c r="H29" s="14" t="str">
        <f ca="1">AB12</f>
        <v>(x+2)(x-4)</v>
      </c>
    </row>
    <row r="30" spans="1:8" ht="22.5" customHeight="1" x14ac:dyDescent="0.15">
      <c r="A30" s="13"/>
      <c r="B30" s="14"/>
      <c r="C30" s="14"/>
      <c r="D30" s="13"/>
      <c r="E30" s="14"/>
      <c r="F30" s="15"/>
      <c r="G30" s="14"/>
      <c r="H30" s="14"/>
    </row>
    <row r="31" spans="1:8" ht="22.5" customHeight="1" x14ac:dyDescent="0.15">
      <c r="A31" s="13"/>
      <c r="B31" s="14"/>
      <c r="C31" s="14"/>
      <c r="D31" s="13"/>
      <c r="E31" s="14"/>
      <c r="F31" s="15"/>
      <c r="G31" s="13" t="s">
        <v>24</v>
      </c>
      <c r="H31" s="14" t="str">
        <f ca="1">AB13</f>
        <v>(x-5)(x-13)</v>
      </c>
    </row>
    <row r="32" spans="1:8" ht="22.5" customHeight="1" x14ac:dyDescent="0.15">
      <c r="A32" s="13"/>
      <c r="B32" s="14"/>
      <c r="C32" s="14"/>
      <c r="D32" s="13"/>
      <c r="E32" s="14"/>
      <c r="F32" s="15"/>
      <c r="G32" s="14"/>
      <c r="H32" s="14"/>
    </row>
    <row r="33" spans="1:8" ht="22.5" customHeight="1" x14ac:dyDescent="0.15">
      <c r="A33" s="13"/>
      <c r="B33" s="14"/>
      <c r="C33" s="14"/>
      <c r="D33" s="13"/>
      <c r="E33" s="14"/>
      <c r="F33" s="15"/>
      <c r="G33" s="14"/>
      <c r="H33" s="14"/>
    </row>
    <row r="34" spans="1:8" ht="22.5" customHeight="1" x14ac:dyDescent="0.15">
      <c r="A34" s="13"/>
      <c r="B34" s="14"/>
      <c r="C34" s="14"/>
      <c r="D34" s="13"/>
      <c r="E34" s="14"/>
      <c r="F34" s="15"/>
      <c r="G34" s="14"/>
      <c r="H34" s="14"/>
    </row>
    <row r="35" spans="1:8" ht="22.5" customHeight="1" x14ac:dyDescent="0.15">
      <c r="A35" s="13"/>
      <c r="B35" s="14"/>
      <c r="C35" s="14"/>
      <c r="D35" s="13"/>
      <c r="E35" s="14"/>
      <c r="F35" s="15"/>
      <c r="G35" s="14"/>
      <c r="H35" s="14"/>
    </row>
    <row r="36" spans="1:8" ht="22.5" customHeight="1" x14ac:dyDescent="0.15">
      <c r="A36" s="13"/>
      <c r="B36" s="14"/>
      <c r="C36" s="14"/>
      <c r="D36" s="13"/>
      <c r="E36" s="14"/>
      <c r="F36" s="14"/>
      <c r="G36" s="14"/>
      <c r="H36" s="14"/>
    </row>
    <row r="37" spans="1:8" ht="22.5" customHeight="1" x14ac:dyDescent="0.15">
      <c r="A37" s="13"/>
      <c r="B37" s="14"/>
      <c r="C37" s="14"/>
      <c r="D37" s="13"/>
      <c r="E37" s="14"/>
      <c r="F37" s="14"/>
      <c r="G37" s="14"/>
      <c r="H37" s="14"/>
    </row>
    <row r="38" spans="1:8" ht="22.5" customHeight="1" x14ac:dyDescent="0.15">
      <c r="A38" s="13"/>
      <c r="B38" s="14"/>
      <c r="C38" s="14"/>
      <c r="D38" s="13"/>
      <c r="E38" s="14"/>
      <c r="F38" s="14"/>
      <c r="G38" s="14"/>
      <c r="H38" s="14"/>
    </row>
    <row r="39" spans="1:8" ht="17.25" x14ac:dyDescent="0.15">
      <c r="A39" s="13"/>
      <c r="B39" s="14"/>
      <c r="C39" s="14"/>
      <c r="D39" s="13"/>
      <c r="E39" s="14"/>
      <c r="F39" s="14"/>
      <c r="G39" s="14"/>
      <c r="H39" s="14"/>
    </row>
    <row r="40" spans="1:8" ht="17.25" x14ac:dyDescent="0.15">
      <c r="A40" s="13"/>
      <c r="B40" s="14"/>
      <c r="C40" s="14"/>
      <c r="D40" s="13"/>
      <c r="E40" s="14"/>
      <c r="F40" s="14"/>
      <c r="G40" s="14"/>
      <c r="H40" s="14"/>
    </row>
    <row r="41" spans="1:8" ht="17.25" x14ac:dyDescent="0.15">
      <c r="A41" s="13"/>
      <c r="B41" s="14"/>
      <c r="C41" s="14"/>
      <c r="D41" s="13"/>
      <c r="E41" s="14"/>
      <c r="F41" s="14"/>
      <c r="G41" s="14"/>
      <c r="H41" s="14"/>
    </row>
    <row r="42" spans="1:8" ht="17.25" x14ac:dyDescent="0.15">
      <c r="A42" s="13"/>
      <c r="B42" s="14"/>
      <c r="C42" s="14"/>
      <c r="D42" s="13"/>
      <c r="E42" s="14"/>
      <c r="F42" s="14"/>
      <c r="G42" s="14"/>
      <c r="H42" s="1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2017-12-30T14:27:56Z</cp:lastPrinted>
  <dcterms:created xsi:type="dcterms:W3CDTF">2017-12-30T05:58:49Z</dcterms:created>
  <dcterms:modified xsi:type="dcterms:W3CDTF">2018-01-03T02:18:39Z</dcterms:modified>
</cp:coreProperties>
</file>