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'Sheet1'!$A$1:$AF$53</definedName>
  </definedNames>
  <calcPr fullCalcOnLoad="1"/>
</workbook>
</file>

<file path=xl/sharedStrings.xml><?xml version="1.0" encoding="utf-8"?>
<sst xmlns="http://schemas.openxmlformats.org/spreadsheetml/2006/main" count="255" uniqueCount="13">
  <si>
    <t>）</t>
  </si>
  <si>
    <t>（</t>
  </si>
  <si>
    <t>＝</t>
  </si>
  <si>
    <t>（</t>
  </si>
  <si>
    <t>）</t>
  </si>
  <si>
    <t>＝</t>
  </si>
  <si>
    <t>χ</t>
  </si>
  <si>
    <t>３年　   組　　　番　氏名</t>
  </si>
  <si>
    <t>解答</t>
  </si>
  <si>
    <t>χ</t>
  </si>
  <si>
    <t>【式の展開　５０問コース】</t>
  </si>
  <si>
    <t>時間：　　　分　　　秒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</si>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</sst>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ashed"/>
      <right>
        <color indexed="63"/>
      </right>
      <top>
        <color indexed="63"/>
      </top>
      <bottom style="hair"/>
    </border>
    <border>
      <left>
        <color indexed="63"/>
      </left>
      <right style="dash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6" fillId="0" borderId="12" xfId="0" applyFont="1" applyBorder="1" applyAlignment="1">
      <alignment/>
    </xf>
    <xf numFmtId="0" fontId="3" fillId="0" borderId="12" xfId="0" applyFont="1" applyBorder="1" applyAlignment="1" quotePrefix="1">
      <alignment horizontal="right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 quotePrefix="1">
      <alignment horizontal="lef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/>
    </xf>
    <xf numFmtId="0" fontId="7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 quotePrefix="1">
      <alignment horizontal="right"/>
    </xf>
    <xf numFmtId="0" fontId="0" fillId="0" borderId="12" xfId="0" applyBorder="1" applyAlignment="1" quotePrefix="1">
      <alignment horizontal="left"/>
    </xf>
    <xf numFmtId="0" fontId="0" fillId="0" borderId="12" xfId="0" applyBorder="1" applyAlignment="1">
      <alignment horizontal="left"/>
    </xf>
    <xf numFmtId="14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14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7" fillId="0" borderId="11" xfId="0" applyFont="1" applyBorder="1" applyAlignment="1">
      <alignment/>
    </xf>
    <xf numFmtId="14" fontId="2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3"/>
  <sheetViews>
    <sheetView showGridLines="0" tabSelected="1" view="pageBreakPreview" zoomScaleNormal="75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25390625" style="0" customWidth="1"/>
    <col min="2" max="2" width="5.875" style="0" customWidth="1"/>
    <col min="3" max="3" width="3.75390625" style="0" customWidth="1"/>
    <col min="4" max="4" width="2.875" style="0" customWidth="1"/>
    <col min="5" max="5" width="3.875" style="0" customWidth="1"/>
    <col min="6" max="6" width="1.625" style="0" customWidth="1"/>
    <col min="7" max="7" width="1.37890625" style="0" customWidth="1"/>
    <col min="8" max="8" width="1.75390625" style="0" customWidth="1"/>
    <col min="9" max="9" width="3.75390625" style="0" customWidth="1"/>
    <col min="10" max="10" width="3.00390625" style="0" bestFit="1" customWidth="1"/>
    <col min="11" max="11" width="3.50390625" style="0" customWidth="1"/>
    <col min="12" max="12" width="2.125" style="0" bestFit="1" customWidth="1"/>
    <col min="13" max="13" width="3.00390625" style="0" bestFit="1" customWidth="1"/>
    <col min="14" max="14" width="2.00390625" style="0" customWidth="1"/>
    <col min="15" max="15" width="3.875" style="0" customWidth="1"/>
    <col min="16" max="16" width="3.625" style="0" customWidth="1"/>
    <col min="17" max="17" width="2.375" style="0" customWidth="1"/>
    <col min="18" max="18" width="2.125" style="0" bestFit="1" customWidth="1"/>
    <col min="19" max="19" width="2.125" style="0" customWidth="1"/>
    <col min="20" max="20" width="3.00390625" style="0" customWidth="1"/>
    <col min="21" max="21" width="2.125" style="0" bestFit="1" customWidth="1"/>
    <col min="22" max="22" width="3.00390625" style="0" bestFit="1" customWidth="1"/>
    <col min="23" max="24" width="2.125" style="0" bestFit="1" customWidth="1"/>
    <col min="25" max="25" width="27.625" style="0" customWidth="1"/>
    <col min="26" max="26" width="2.875" style="0" customWidth="1"/>
    <col min="27" max="27" width="1.625" style="19" customWidth="1"/>
    <col min="28" max="28" width="2.125" style="14" customWidth="1"/>
    <col min="29" max="29" width="3.625" style="0" customWidth="1"/>
    <col min="30" max="30" width="2.75390625" style="0" customWidth="1"/>
    <col min="31" max="31" width="2.125" style="14" customWidth="1"/>
    <col min="32" max="32" width="4.875" style="0" customWidth="1"/>
  </cols>
  <sheetData>
    <row r="1" spans="1:32" s="4" customFormat="1" ht="18.75">
      <c r="A1" s="20" t="s">
        <v>10</v>
      </c>
      <c r="D1" s="11"/>
      <c r="E1" s="11"/>
      <c r="F1" s="11"/>
      <c r="G1" s="11"/>
      <c r="H1" s="11"/>
      <c r="I1" s="11"/>
      <c r="J1" s="11"/>
      <c r="U1" s="41"/>
      <c r="V1" s="42"/>
      <c r="W1" s="42"/>
      <c r="X1" s="42"/>
      <c r="Y1" s="43"/>
      <c r="Z1" s="18"/>
      <c r="AA1" s="19"/>
      <c r="AB1" s="15"/>
      <c r="AE1" s="15"/>
      <c r="AF1" s="46" t="str">
        <f ca="1">MID(CELL("filename"),SEARCH("[",CELL("filename"))+1,SEARCH("]",CELL("filename"))-SEARCH("[",CELL("filename"))-5)&amp;"  岐阜県中学校数学科研究部会"</f>
        <v>130020  岐阜県中学校数学科研究部会</v>
      </c>
    </row>
    <row r="2" spans="2:31" s="4" customFormat="1" ht="15" customHeight="1">
      <c r="B2" s="45">
        <f ca="1">TODAY()</f>
        <v>40881</v>
      </c>
      <c r="C2" s="45"/>
      <c r="D2" s="45"/>
      <c r="E2" s="45"/>
      <c r="F2" s="11"/>
      <c r="G2" s="11"/>
      <c r="H2" s="11"/>
      <c r="I2" s="11"/>
      <c r="J2" s="11"/>
      <c r="U2" s="36" t="s">
        <v>11</v>
      </c>
      <c r="V2" s="37"/>
      <c r="W2" s="37"/>
      <c r="X2" s="37"/>
      <c r="Y2" s="38"/>
      <c r="Z2" s="44" t="s">
        <v>12</v>
      </c>
      <c r="AA2" s="19"/>
      <c r="AB2" s="15"/>
      <c r="AE2" s="15"/>
    </row>
    <row r="3" spans="12:32" s="4" customFormat="1" ht="15.75" customHeight="1">
      <c r="L3" s="5" t="s">
        <v>7</v>
      </c>
      <c r="M3" s="6"/>
      <c r="N3" s="6"/>
      <c r="O3" s="6"/>
      <c r="P3" s="5"/>
      <c r="Q3" s="5"/>
      <c r="R3" s="5"/>
      <c r="S3" s="5"/>
      <c r="T3" s="5"/>
      <c r="U3" s="5"/>
      <c r="V3" s="5"/>
      <c r="W3" s="5"/>
      <c r="X3" s="5"/>
      <c r="Y3" s="6"/>
      <c r="Z3" s="39" t="s">
        <v>8</v>
      </c>
      <c r="AA3" s="40"/>
      <c r="AB3" s="40"/>
      <c r="AC3" s="40"/>
      <c r="AD3" s="40"/>
      <c r="AE3" s="40"/>
      <c r="AF3" s="40"/>
    </row>
    <row r="4" spans="1:32" s="9" customFormat="1" ht="20.25" customHeight="1">
      <c r="A4" s="12">
        <v>1</v>
      </c>
      <c r="B4" s="7" t="s">
        <v>1</v>
      </c>
      <c r="C4" s="13" t="s">
        <v>6</v>
      </c>
      <c r="D4" s="8" t="str">
        <f ca="1">IF(E4=0,"",IF(RAND()&gt;0.5,"＋","－"))</f>
        <v>＋</v>
      </c>
      <c r="E4" s="9">
        <f ca="1">INT(RAND()*10+1)</f>
        <v>5</v>
      </c>
      <c r="F4" s="10" t="s">
        <v>0</v>
      </c>
      <c r="G4" s="21">
        <f ca="1">IF(RAND()&gt;0.8,2,"")</f>
      </c>
      <c r="H4" s="7" t="str">
        <f>IF(G4=2,"","'（")</f>
        <v>'（</v>
      </c>
      <c r="I4" s="13" t="str">
        <f>IF(G4=2,"","χ")</f>
        <v>χ</v>
      </c>
      <c r="J4" s="8" t="str">
        <f ca="1">IF(G4=2,"",IF(K4=0,"",IF(RAND()&gt;0.5,"＋","－")))</f>
        <v>＋</v>
      </c>
      <c r="K4" s="9">
        <f ca="1">IF(G4=2,"",INT(RAND()*10+1))</f>
        <v>10</v>
      </c>
      <c r="L4" s="10" t="str">
        <f>IF(G4=2,"","）")</f>
        <v>）</v>
      </c>
      <c r="M4" s="9" t="s">
        <v>2</v>
      </c>
      <c r="O4" s="12"/>
      <c r="P4" s="7"/>
      <c r="Q4" s="8"/>
      <c r="S4" s="10"/>
      <c r="U4" s="7"/>
      <c r="V4" s="8"/>
      <c r="X4" s="10"/>
      <c r="Z4" s="17" t="s">
        <v>9</v>
      </c>
      <c r="AA4" s="19">
        <v>2</v>
      </c>
      <c r="AB4" s="16" t="str">
        <f>IF(G4=2,D4,IF(+E4*IF(D4="＋",1,-1)+K4*IF(J4="＋",1,-1)&gt;0,"＋",IF(+E4*IF(D4="＋",1,-1)+K4*IF(J4="＋",1,-1)=0,"","－")))</f>
        <v>＋</v>
      </c>
      <c r="AC4" s="9">
        <f>IF(G4=2,E4*2,IF(OR(ABS(+E4*IF(D4="＋",1,-1)+K4*IF(J4="＋",1,-1))=0,ABS(+E4*IF(D4="＋",1,-1)+K4*IF(J4="＋",1,-1))=1),"",ABS(+E4*IF(D4="＋",1,-1)+K4*IF(J4="＋",1,-1))))</f>
        <v>15</v>
      </c>
      <c r="AD4" s="9" t="str">
        <f>+IF(AND(AC4="",AB4=""),"","χ")</f>
        <v>χ</v>
      </c>
      <c r="AE4" s="16" t="str">
        <f>IF(G4=2,"＋",IF(D4=J4,"＋","－"))</f>
        <v>＋</v>
      </c>
      <c r="AF4" s="9">
        <f>IF(G4=2,E4*E4,+E4*K4)</f>
        <v>50</v>
      </c>
    </row>
    <row r="5" spans="1:32" s="9" customFormat="1" ht="20.25" customHeight="1">
      <c r="A5" s="12">
        <v>2</v>
      </c>
      <c r="B5" s="7" t="s">
        <v>1</v>
      </c>
      <c r="C5" s="13" t="s">
        <v>6</v>
      </c>
      <c r="D5" s="8" t="str">
        <f aca="true" ca="1" t="shared" si="0" ref="D5:D28">IF(E5=0,"",IF(RAND()&gt;0.5,"＋","－"))</f>
        <v>＋</v>
      </c>
      <c r="E5" s="9">
        <f aca="true" ca="1" t="shared" si="1" ref="E5:E53">INT(RAND()*10+1)</f>
        <v>3</v>
      </c>
      <c r="F5" s="10" t="s">
        <v>0</v>
      </c>
      <c r="G5" s="21">
        <f aca="true" ca="1" t="shared" si="2" ref="G5:G53">IF(RAND()&gt;0.8,2,"")</f>
        <v>2</v>
      </c>
      <c r="H5" s="7">
        <f>IF(G5=2,"","'（")</f>
      </c>
      <c r="I5" s="13">
        <f aca="true" t="shared" si="3" ref="I5:I53">IF(G5=2,"","χ")</f>
      </c>
      <c r="J5" s="8">
        <f aca="true" ca="1" t="shared" si="4" ref="J5:J53">IF(G5=2,"",IF(K5=0,"",IF(RAND()&gt;0.5,"＋","－")))</f>
      </c>
      <c r="K5" s="9">
        <f aca="true" ca="1" t="shared" si="5" ref="K5:K53">IF(G5=2,"",INT(RAND()*10+1))</f>
      </c>
      <c r="L5" s="10">
        <f aca="true" t="shared" si="6" ref="L5:L53">IF(G5=2,"","）")</f>
      </c>
      <c r="M5" s="9" t="s">
        <v>2</v>
      </c>
      <c r="O5" s="12"/>
      <c r="P5" s="7"/>
      <c r="Q5" s="8"/>
      <c r="S5" s="10"/>
      <c r="U5" s="7"/>
      <c r="V5" s="8"/>
      <c r="X5" s="10"/>
      <c r="Z5" s="17" t="s">
        <v>9</v>
      </c>
      <c r="AA5" s="19">
        <v>2</v>
      </c>
      <c r="AB5" s="16" t="str">
        <f aca="true" t="shared" si="7" ref="AB5:AB53">IF(G5=2,D5,IF(+E5*IF(D5="＋",1,-1)+K5*IF(J5="＋",1,-1)&gt;0,"＋",IF(+E5*IF(D5="＋",1,-1)+K5*IF(J5="＋",1,-1)=0,"","－")))</f>
        <v>＋</v>
      </c>
      <c r="AC5" s="9">
        <f aca="true" t="shared" si="8" ref="AC5:AC53">IF(G5=2,E5*2,IF(OR(ABS(+E5*IF(D5="＋",1,-1)+K5*IF(J5="＋",1,-1))=0,ABS(+E5*IF(D5="＋",1,-1)+K5*IF(J5="＋",1,-1))=1),"",ABS(+E5*IF(D5="＋",1,-1)+K5*IF(J5="＋",1,-1))))</f>
        <v>6</v>
      </c>
      <c r="AD5" s="9" t="str">
        <f aca="true" t="shared" si="9" ref="AD5:AD28">+IF(AND(AC5="",AB5=""),"","χ")</f>
        <v>χ</v>
      </c>
      <c r="AE5" s="16" t="str">
        <f aca="true" t="shared" si="10" ref="AE5:AE53">IF(G5=2,"＋",IF(D5=J5,"＋","－"))</f>
        <v>＋</v>
      </c>
      <c r="AF5" s="9">
        <f aca="true" t="shared" si="11" ref="AF5:AF53">IF(G5=2,E5*E5,+E5*K5)</f>
        <v>9</v>
      </c>
    </row>
    <row r="6" spans="1:32" s="9" customFormat="1" ht="20.25" customHeight="1">
      <c r="A6" s="12">
        <v>3</v>
      </c>
      <c r="B6" s="7" t="s">
        <v>1</v>
      </c>
      <c r="C6" s="13" t="s">
        <v>6</v>
      </c>
      <c r="D6" s="8" t="str">
        <f ca="1" t="shared" si="0"/>
        <v>＋</v>
      </c>
      <c r="E6" s="9">
        <f ca="1" t="shared" si="1"/>
        <v>4</v>
      </c>
      <c r="F6" s="10" t="s">
        <v>0</v>
      </c>
      <c r="G6" s="21">
        <f ca="1" t="shared" si="2"/>
      </c>
      <c r="H6" s="7" t="str">
        <f>IF(G6=2,"","'（")</f>
        <v>'（</v>
      </c>
      <c r="I6" s="13" t="str">
        <f t="shared" si="3"/>
        <v>χ</v>
      </c>
      <c r="J6" s="8" t="str">
        <f ca="1" t="shared" si="4"/>
        <v>＋</v>
      </c>
      <c r="K6" s="9">
        <f ca="1" t="shared" si="5"/>
        <v>8</v>
      </c>
      <c r="L6" s="10" t="str">
        <f t="shared" si="6"/>
        <v>）</v>
      </c>
      <c r="M6" s="9" t="s">
        <v>2</v>
      </c>
      <c r="O6" s="12"/>
      <c r="P6" s="7"/>
      <c r="Q6" s="8"/>
      <c r="S6" s="10"/>
      <c r="U6" s="7"/>
      <c r="V6" s="8"/>
      <c r="X6" s="10"/>
      <c r="Z6" s="17" t="s">
        <v>9</v>
      </c>
      <c r="AA6" s="19">
        <v>2</v>
      </c>
      <c r="AB6" s="16" t="str">
        <f t="shared" si="7"/>
        <v>＋</v>
      </c>
      <c r="AC6" s="9">
        <f t="shared" si="8"/>
        <v>12</v>
      </c>
      <c r="AD6" s="9" t="str">
        <f t="shared" si="9"/>
        <v>χ</v>
      </c>
      <c r="AE6" s="16" t="str">
        <f t="shared" si="10"/>
        <v>＋</v>
      </c>
      <c r="AF6" s="9">
        <f t="shared" si="11"/>
        <v>32</v>
      </c>
    </row>
    <row r="7" spans="1:32" s="9" customFormat="1" ht="20.25" customHeight="1">
      <c r="A7" s="12">
        <v>4</v>
      </c>
      <c r="B7" s="7" t="s">
        <v>3</v>
      </c>
      <c r="C7" s="13" t="s">
        <v>6</v>
      </c>
      <c r="D7" s="8" t="str">
        <f ca="1" t="shared" si="0"/>
        <v>－</v>
      </c>
      <c r="E7" s="9">
        <f ca="1" t="shared" si="1"/>
        <v>3</v>
      </c>
      <c r="F7" s="10" t="s">
        <v>4</v>
      </c>
      <c r="G7" s="21">
        <f ca="1" t="shared" si="2"/>
      </c>
      <c r="H7" s="7" t="str">
        <f aca="true" t="shared" si="12" ref="H7:H53">IF(G7=2,"","'（")</f>
        <v>'（</v>
      </c>
      <c r="I7" s="13" t="str">
        <f t="shared" si="3"/>
        <v>χ</v>
      </c>
      <c r="J7" s="8" t="str">
        <f ca="1" t="shared" si="4"/>
        <v>＋</v>
      </c>
      <c r="K7" s="9">
        <f ca="1" t="shared" si="5"/>
        <v>3</v>
      </c>
      <c r="L7" s="10" t="str">
        <f t="shared" si="6"/>
        <v>）</v>
      </c>
      <c r="M7" s="9" t="s">
        <v>5</v>
      </c>
      <c r="O7" s="12"/>
      <c r="P7" s="7"/>
      <c r="Q7" s="8"/>
      <c r="S7" s="10"/>
      <c r="U7" s="7"/>
      <c r="V7" s="8"/>
      <c r="X7" s="10"/>
      <c r="Z7" s="17" t="s">
        <v>9</v>
      </c>
      <c r="AA7" s="19">
        <v>2</v>
      </c>
      <c r="AB7" s="16">
        <f t="shared" si="7"/>
      </c>
      <c r="AC7" s="9">
        <f t="shared" si="8"/>
      </c>
      <c r="AD7" s="9">
        <f t="shared" si="9"/>
      </c>
      <c r="AE7" s="16" t="str">
        <f t="shared" si="10"/>
        <v>－</v>
      </c>
      <c r="AF7" s="9">
        <f t="shared" si="11"/>
        <v>9</v>
      </c>
    </row>
    <row r="8" spans="1:32" s="9" customFormat="1" ht="20.25" customHeight="1">
      <c r="A8" s="22">
        <v>5</v>
      </c>
      <c r="B8" s="23" t="s">
        <v>3</v>
      </c>
      <c r="C8" s="24" t="s">
        <v>6</v>
      </c>
      <c r="D8" s="25" t="str">
        <f ca="1" t="shared" si="0"/>
        <v>－</v>
      </c>
      <c r="E8" s="26">
        <f ca="1" t="shared" si="1"/>
        <v>3</v>
      </c>
      <c r="F8" s="27" t="s">
        <v>4</v>
      </c>
      <c r="G8" s="28">
        <f ca="1" t="shared" si="2"/>
      </c>
      <c r="H8" s="23" t="str">
        <f t="shared" si="12"/>
        <v>'（</v>
      </c>
      <c r="I8" s="24" t="str">
        <f t="shared" si="3"/>
        <v>χ</v>
      </c>
      <c r="J8" s="25" t="str">
        <f ca="1" t="shared" si="4"/>
        <v>－</v>
      </c>
      <c r="K8" s="26">
        <f ca="1" t="shared" si="5"/>
        <v>3</v>
      </c>
      <c r="L8" s="27" t="str">
        <f t="shared" si="6"/>
        <v>）</v>
      </c>
      <c r="M8" s="26" t="s">
        <v>5</v>
      </c>
      <c r="N8" s="26"/>
      <c r="O8" s="22"/>
      <c r="P8" s="23"/>
      <c r="Q8" s="25"/>
      <c r="R8" s="26"/>
      <c r="S8" s="27"/>
      <c r="T8" s="26"/>
      <c r="U8" s="23"/>
      <c r="V8" s="25"/>
      <c r="W8" s="26"/>
      <c r="X8" s="27"/>
      <c r="Y8" s="26"/>
      <c r="Z8" s="29" t="s">
        <v>9</v>
      </c>
      <c r="AA8" s="30">
        <v>2</v>
      </c>
      <c r="AB8" s="31" t="str">
        <f t="shared" si="7"/>
        <v>－</v>
      </c>
      <c r="AC8" s="26">
        <f t="shared" si="8"/>
        <v>6</v>
      </c>
      <c r="AD8" s="26" t="str">
        <f t="shared" si="9"/>
        <v>χ</v>
      </c>
      <c r="AE8" s="31" t="str">
        <f t="shared" si="10"/>
        <v>＋</v>
      </c>
      <c r="AF8" s="26">
        <f t="shared" si="11"/>
        <v>9</v>
      </c>
    </row>
    <row r="9" spans="1:32" s="9" customFormat="1" ht="20.25" customHeight="1">
      <c r="A9" s="12">
        <v>6</v>
      </c>
      <c r="B9" s="7" t="s">
        <v>3</v>
      </c>
      <c r="C9" s="13" t="s">
        <v>6</v>
      </c>
      <c r="D9" s="8" t="str">
        <f ca="1" t="shared" si="0"/>
        <v>－</v>
      </c>
      <c r="E9" s="9">
        <f ca="1" t="shared" si="1"/>
        <v>2</v>
      </c>
      <c r="F9" s="10" t="s">
        <v>4</v>
      </c>
      <c r="G9" s="21">
        <f ca="1" t="shared" si="2"/>
      </c>
      <c r="H9" s="7" t="str">
        <f t="shared" si="12"/>
        <v>'（</v>
      </c>
      <c r="I9" s="13" t="str">
        <f t="shared" si="3"/>
        <v>χ</v>
      </c>
      <c r="J9" s="8" t="str">
        <f ca="1" t="shared" si="4"/>
        <v>＋</v>
      </c>
      <c r="K9" s="9">
        <f ca="1" t="shared" si="5"/>
        <v>10</v>
      </c>
      <c r="L9" s="10" t="str">
        <f t="shared" si="6"/>
        <v>）</v>
      </c>
      <c r="M9" s="9" t="s">
        <v>5</v>
      </c>
      <c r="O9" s="12"/>
      <c r="P9" s="7"/>
      <c r="Q9" s="8"/>
      <c r="S9" s="10"/>
      <c r="U9" s="7"/>
      <c r="V9" s="8"/>
      <c r="X9" s="10"/>
      <c r="Z9" s="17" t="s">
        <v>9</v>
      </c>
      <c r="AA9" s="19">
        <v>2</v>
      </c>
      <c r="AB9" s="16" t="str">
        <f t="shared" si="7"/>
        <v>＋</v>
      </c>
      <c r="AC9" s="9">
        <f t="shared" si="8"/>
        <v>8</v>
      </c>
      <c r="AD9" s="9" t="str">
        <f t="shared" si="9"/>
        <v>χ</v>
      </c>
      <c r="AE9" s="16" t="str">
        <f t="shared" si="10"/>
        <v>－</v>
      </c>
      <c r="AF9" s="9">
        <f t="shared" si="11"/>
        <v>20</v>
      </c>
    </row>
    <row r="10" spans="1:32" s="9" customFormat="1" ht="20.25" customHeight="1">
      <c r="A10" s="12">
        <v>7</v>
      </c>
      <c r="B10" s="7" t="s">
        <v>3</v>
      </c>
      <c r="C10" s="13" t="s">
        <v>6</v>
      </c>
      <c r="D10" s="8" t="str">
        <f ca="1" t="shared" si="0"/>
        <v>＋</v>
      </c>
      <c r="E10" s="9">
        <f ca="1" t="shared" si="1"/>
        <v>10</v>
      </c>
      <c r="F10" s="10" t="s">
        <v>4</v>
      </c>
      <c r="G10" s="21">
        <f ca="1" t="shared" si="2"/>
      </c>
      <c r="H10" s="7" t="str">
        <f t="shared" si="12"/>
        <v>'（</v>
      </c>
      <c r="I10" s="13" t="str">
        <f t="shared" si="3"/>
        <v>χ</v>
      </c>
      <c r="J10" s="8" t="str">
        <f ca="1" t="shared" si="4"/>
        <v>－</v>
      </c>
      <c r="K10" s="9">
        <f ca="1" t="shared" si="5"/>
        <v>6</v>
      </c>
      <c r="L10" s="10" t="str">
        <f t="shared" si="6"/>
        <v>）</v>
      </c>
      <c r="M10" s="9" t="s">
        <v>5</v>
      </c>
      <c r="O10" s="12"/>
      <c r="P10" s="7"/>
      <c r="Q10" s="8"/>
      <c r="S10" s="10"/>
      <c r="U10" s="7"/>
      <c r="V10" s="8"/>
      <c r="X10" s="10"/>
      <c r="Z10" s="17" t="s">
        <v>9</v>
      </c>
      <c r="AA10" s="19">
        <v>2</v>
      </c>
      <c r="AB10" s="16" t="str">
        <f t="shared" si="7"/>
        <v>＋</v>
      </c>
      <c r="AC10" s="9">
        <f t="shared" si="8"/>
        <v>4</v>
      </c>
      <c r="AD10" s="9" t="str">
        <f t="shared" si="9"/>
        <v>χ</v>
      </c>
      <c r="AE10" s="16" t="str">
        <f t="shared" si="10"/>
        <v>－</v>
      </c>
      <c r="AF10" s="9">
        <f t="shared" si="11"/>
        <v>60</v>
      </c>
    </row>
    <row r="11" spans="1:32" s="9" customFormat="1" ht="20.25" customHeight="1">
      <c r="A11" s="12">
        <v>8</v>
      </c>
      <c r="B11" s="7" t="s">
        <v>3</v>
      </c>
      <c r="C11" s="13" t="s">
        <v>6</v>
      </c>
      <c r="D11" s="8" t="str">
        <f ca="1" t="shared" si="0"/>
        <v>－</v>
      </c>
      <c r="E11" s="9">
        <f ca="1" t="shared" si="1"/>
        <v>3</v>
      </c>
      <c r="F11" s="10" t="s">
        <v>4</v>
      </c>
      <c r="G11" s="21">
        <f ca="1" t="shared" si="2"/>
      </c>
      <c r="H11" s="7" t="str">
        <f t="shared" si="12"/>
        <v>'（</v>
      </c>
      <c r="I11" s="13" t="str">
        <f t="shared" si="3"/>
        <v>χ</v>
      </c>
      <c r="J11" s="8" t="str">
        <f ca="1" t="shared" si="4"/>
        <v>－</v>
      </c>
      <c r="K11" s="9">
        <f ca="1" t="shared" si="5"/>
        <v>2</v>
      </c>
      <c r="L11" s="10" t="str">
        <f t="shared" si="6"/>
        <v>）</v>
      </c>
      <c r="M11" s="9" t="s">
        <v>5</v>
      </c>
      <c r="O11" s="12"/>
      <c r="P11" s="7"/>
      <c r="Q11" s="8"/>
      <c r="S11" s="10"/>
      <c r="U11" s="7"/>
      <c r="V11" s="8"/>
      <c r="X11" s="10"/>
      <c r="Z11" s="17" t="s">
        <v>9</v>
      </c>
      <c r="AA11" s="19">
        <v>2</v>
      </c>
      <c r="AB11" s="16" t="str">
        <f t="shared" si="7"/>
        <v>－</v>
      </c>
      <c r="AC11" s="9">
        <f t="shared" si="8"/>
        <v>5</v>
      </c>
      <c r="AD11" s="9" t="str">
        <f t="shared" si="9"/>
        <v>χ</v>
      </c>
      <c r="AE11" s="16" t="str">
        <f t="shared" si="10"/>
        <v>＋</v>
      </c>
      <c r="AF11" s="9">
        <f t="shared" si="11"/>
        <v>6</v>
      </c>
    </row>
    <row r="12" spans="1:32" s="9" customFormat="1" ht="20.25" customHeight="1">
      <c r="A12" s="12">
        <v>9</v>
      </c>
      <c r="B12" s="7" t="s">
        <v>3</v>
      </c>
      <c r="C12" s="13" t="s">
        <v>6</v>
      </c>
      <c r="D12" s="8" t="str">
        <f ca="1" t="shared" si="0"/>
        <v>＋</v>
      </c>
      <c r="E12" s="9">
        <f ca="1" t="shared" si="1"/>
        <v>5</v>
      </c>
      <c r="F12" s="10" t="s">
        <v>4</v>
      </c>
      <c r="G12" s="21">
        <f ca="1" t="shared" si="2"/>
      </c>
      <c r="H12" s="7" t="str">
        <f t="shared" si="12"/>
        <v>'（</v>
      </c>
      <c r="I12" s="13" t="str">
        <f t="shared" si="3"/>
        <v>χ</v>
      </c>
      <c r="J12" s="8" t="str">
        <f ca="1" t="shared" si="4"/>
        <v>＋</v>
      </c>
      <c r="K12" s="9">
        <f ca="1" t="shared" si="5"/>
        <v>1</v>
      </c>
      <c r="L12" s="10" t="str">
        <f t="shared" si="6"/>
        <v>）</v>
      </c>
      <c r="M12" s="9" t="s">
        <v>5</v>
      </c>
      <c r="O12" s="12"/>
      <c r="P12" s="7"/>
      <c r="Q12" s="8"/>
      <c r="S12" s="10"/>
      <c r="U12" s="7"/>
      <c r="V12" s="8"/>
      <c r="X12" s="10"/>
      <c r="Z12" s="17" t="s">
        <v>9</v>
      </c>
      <c r="AA12" s="19">
        <v>2</v>
      </c>
      <c r="AB12" s="16" t="str">
        <f t="shared" si="7"/>
        <v>＋</v>
      </c>
      <c r="AC12" s="9">
        <f t="shared" si="8"/>
        <v>6</v>
      </c>
      <c r="AD12" s="9" t="str">
        <f t="shared" si="9"/>
        <v>χ</v>
      </c>
      <c r="AE12" s="16" t="str">
        <f t="shared" si="10"/>
        <v>＋</v>
      </c>
      <c r="AF12" s="9">
        <f t="shared" si="11"/>
        <v>5</v>
      </c>
    </row>
    <row r="13" spans="1:32" s="9" customFormat="1" ht="20.25" customHeight="1">
      <c r="A13" s="22">
        <v>10</v>
      </c>
      <c r="B13" s="23" t="s">
        <v>3</v>
      </c>
      <c r="C13" s="24" t="s">
        <v>6</v>
      </c>
      <c r="D13" s="25" t="str">
        <f ca="1" t="shared" si="0"/>
        <v>－</v>
      </c>
      <c r="E13" s="26">
        <f ca="1" t="shared" si="1"/>
        <v>8</v>
      </c>
      <c r="F13" s="27" t="s">
        <v>4</v>
      </c>
      <c r="G13" s="28">
        <f ca="1" t="shared" si="2"/>
      </c>
      <c r="H13" s="23" t="str">
        <f t="shared" si="12"/>
        <v>'（</v>
      </c>
      <c r="I13" s="24" t="str">
        <f t="shared" si="3"/>
        <v>χ</v>
      </c>
      <c r="J13" s="25" t="str">
        <f ca="1" t="shared" si="4"/>
        <v>＋</v>
      </c>
      <c r="K13" s="26">
        <f ca="1" t="shared" si="5"/>
        <v>6</v>
      </c>
      <c r="L13" s="27" t="str">
        <f t="shared" si="6"/>
        <v>）</v>
      </c>
      <c r="M13" s="26" t="s">
        <v>5</v>
      </c>
      <c r="N13" s="26"/>
      <c r="O13" s="22"/>
      <c r="P13" s="23"/>
      <c r="Q13" s="25"/>
      <c r="R13" s="26"/>
      <c r="S13" s="27"/>
      <c r="T13" s="26"/>
      <c r="U13" s="23"/>
      <c r="V13" s="25"/>
      <c r="W13" s="26"/>
      <c r="X13" s="27"/>
      <c r="Y13" s="26"/>
      <c r="Z13" s="29" t="s">
        <v>9</v>
      </c>
      <c r="AA13" s="30">
        <v>2</v>
      </c>
      <c r="AB13" s="31" t="str">
        <f t="shared" si="7"/>
        <v>－</v>
      </c>
      <c r="AC13" s="26">
        <f t="shared" si="8"/>
        <v>2</v>
      </c>
      <c r="AD13" s="26" t="str">
        <f t="shared" si="9"/>
        <v>χ</v>
      </c>
      <c r="AE13" s="31" t="str">
        <f t="shared" si="10"/>
        <v>－</v>
      </c>
      <c r="AF13" s="26">
        <f t="shared" si="11"/>
        <v>48</v>
      </c>
    </row>
    <row r="14" spans="1:32" s="9" customFormat="1" ht="20.25" customHeight="1">
      <c r="A14" s="12">
        <v>11</v>
      </c>
      <c r="B14" s="7" t="s">
        <v>3</v>
      </c>
      <c r="C14" s="13" t="s">
        <v>6</v>
      </c>
      <c r="D14" s="8" t="str">
        <f ca="1" t="shared" si="0"/>
        <v>＋</v>
      </c>
      <c r="E14" s="9">
        <f ca="1" t="shared" si="1"/>
        <v>8</v>
      </c>
      <c r="F14" s="10" t="s">
        <v>4</v>
      </c>
      <c r="G14" s="21">
        <f ca="1" t="shared" si="2"/>
      </c>
      <c r="H14" s="7" t="str">
        <f t="shared" si="12"/>
        <v>'（</v>
      </c>
      <c r="I14" s="13" t="str">
        <f t="shared" si="3"/>
        <v>χ</v>
      </c>
      <c r="J14" s="8" t="str">
        <f ca="1" t="shared" si="4"/>
        <v>＋</v>
      </c>
      <c r="K14" s="9">
        <f ca="1" t="shared" si="5"/>
        <v>6</v>
      </c>
      <c r="L14" s="10" t="str">
        <f t="shared" si="6"/>
        <v>）</v>
      </c>
      <c r="M14" s="9" t="s">
        <v>5</v>
      </c>
      <c r="O14" s="12"/>
      <c r="P14" s="7"/>
      <c r="Q14" s="8"/>
      <c r="S14" s="10"/>
      <c r="U14" s="7"/>
      <c r="V14" s="8"/>
      <c r="X14" s="10"/>
      <c r="Z14" s="17" t="s">
        <v>9</v>
      </c>
      <c r="AA14" s="19">
        <v>2</v>
      </c>
      <c r="AB14" s="16" t="str">
        <f t="shared" si="7"/>
        <v>＋</v>
      </c>
      <c r="AC14" s="9">
        <f t="shared" si="8"/>
        <v>14</v>
      </c>
      <c r="AD14" s="9" t="str">
        <f t="shared" si="9"/>
        <v>χ</v>
      </c>
      <c r="AE14" s="16" t="str">
        <f t="shared" si="10"/>
        <v>＋</v>
      </c>
      <c r="AF14" s="9">
        <f t="shared" si="11"/>
        <v>48</v>
      </c>
    </row>
    <row r="15" spans="1:32" s="9" customFormat="1" ht="20.25" customHeight="1">
      <c r="A15" s="12">
        <v>12</v>
      </c>
      <c r="B15" s="7" t="s">
        <v>3</v>
      </c>
      <c r="C15" s="13" t="s">
        <v>6</v>
      </c>
      <c r="D15" s="8" t="str">
        <f ca="1" t="shared" si="0"/>
        <v>－</v>
      </c>
      <c r="E15" s="9">
        <f ca="1" t="shared" si="1"/>
        <v>1</v>
      </c>
      <c r="F15" s="10" t="s">
        <v>4</v>
      </c>
      <c r="G15" s="21">
        <f ca="1" t="shared" si="2"/>
        <v>2</v>
      </c>
      <c r="H15" s="7">
        <f t="shared" si="12"/>
      </c>
      <c r="I15" s="13">
        <f t="shared" si="3"/>
      </c>
      <c r="J15" s="8">
        <f ca="1" t="shared" si="4"/>
      </c>
      <c r="K15" s="9">
        <f ca="1" t="shared" si="5"/>
      </c>
      <c r="L15" s="10">
        <f t="shared" si="6"/>
      </c>
      <c r="M15" s="9" t="s">
        <v>5</v>
      </c>
      <c r="O15" s="12"/>
      <c r="P15" s="7"/>
      <c r="Q15" s="8"/>
      <c r="S15" s="10"/>
      <c r="U15" s="7"/>
      <c r="V15" s="8"/>
      <c r="X15" s="10"/>
      <c r="Z15" s="17" t="s">
        <v>9</v>
      </c>
      <c r="AA15" s="19">
        <v>2</v>
      </c>
      <c r="AB15" s="16" t="str">
        <f t="shared" si="7"/>
        <v>－</v>
      </c>
      <c r="AC15" s="9">
        <f t="shared" si="8"/>
        <v>2</v>
      </c>
      <c r="AD15" s="9" t="str">
        <f t="shared" si="9"/>
        <v>χ</v>
      </c>
      <c r="AE15" s="16" t="str">
        <f t="shared" si="10"/>
        <v>＋</v>
      </c>
      <c r="AF15" s="9">
        <f t="shared" si="11"/>
        <v>1</v>
      </c>
    </row>
    <row r="16" spans="1:32" s="9" customFormat="1" ht="20.25" customHeight="1">
      <c r="A16" s="12">
        <v>13</v>
      </c>
      <c r="B16" s="7" t="s">
        <v>3</v>
      </c>
      <c r="C16" s="13" t="s">
        <v>6</v>
      </c>
      <c r="D16" s="8" t="str">
        <f ca="1" t="shared" si="0"/>
        <v>＋</v>
      </c>
      <c r="E16" s="9">
        <f ca="1" t="shared" si="1"/>
        <v>1</v>
      </c>
      <c r="F16" s="10" t="s">
        <v>4</v>
      </c>
      <c r="G16" s="21">
        <f ca="1" t="shared" si="2"/>
      </c>
      <c r="H16" s="7" t="str">
        <f t="shared" si="12"/>
        <v>'（</v>
      </c>
      <c r="I16" s="13" t="str">
        <f t="shared" si="3"/>
        <v>χ</v>
      </c>
      <c r="J16" s="8" t="str">
        <f ca="1" t="shared" si="4"/>
        <v>－</v>
      </c>
      <c r="K16" s="9">
        <f ca="1" t="shared" si="5"/>
        <v>7</v>
      </c>
      <c r="L16" s="10" t="str">
        <f t="shared" si="6"/>
        <v>）</v>
      </c>
      <c r="M16" s="9" t="s">
        <v>5</v>
      </c>
      <c r="O16" s="12"/>
      <c r="P16" s="7"/>
      <c r="Q16" s="8"/>
      <c r="S16" s="10"/>
      <c r="U16" s="7"/>
      <c r="V16" s="8"/>
      <c r="X16" s="10"/>
      <c r="Z16" s="17" t="s">
        <v>9</v>
      </c>
      <c r="AA16" s="19">
        <v>2</v>
      </c>
      <c r="AB16" s="16" t="str">
        <f t="shared" si="7"/>
        <v>－</v>
      </c>
      <c r="AC16" s="9">
        <f t="shared" si="8"/>
        <v>6</v>
      </c>
      <c r="AD16" s="9" t="str">
        <f t="shared" si="9"/>
        <v>χ</v>
      </c>
      <c r="AE16" s="16" t="str">
        <f t="shared" si="10"/>
        <v>－</v>
      </c>
      <c r="AF16" s="9">
        <f t="shared" si="11"/>
        <v>7</v>
      </c>
    </row>
    <row r="17" spans="1:32" s="9" customFormat="1" ht="20.25" customHeight="1">
      <c r="A17" s="12">
        <v>14</v>
      </c>
      <c r="B17" s="7" t="s">
        <v>3</v>
      </c>
      <c r="C17" s="13" t="s">
        <v>6</v>
      </c>
      <c r="D17" s="8" t="str">
        <f ca="1" t="shared" si="0"/>
        <v>＋</v>
      </c>
      <c r="E17" s="9">
        <f ca="1" t="shared" si="1"/>
        <v>1</v>
      </c>
      <c r="F17" s="10" t="s">
        <v>4</v>
      </c>
      <c r="G17" s="21">
        <f ca="1" t="shared" si="2"/>
      </c>
      <c r="H17" s="7" t="str">
        <f t="shared" si="12"/>
        <v>'（</v>
      </c>
      <c r="I17" s="13" t="str">
        <f t="shared" si="3"/>
        <v>χ</v>
      </c>
      <c r="J17" s="8" t="str">
        <f ca="1" t="shared" si="4"/>
        <v>－</v>
      </c>
      <c r="K17" s="9">
        <f ca="1" t="shared" si="5"/>
        <v>2</v>
      </c>
      <c r="L17" s="10" t="str">
        <f t="shared" si="6"/>
        <v>）</v>
      </c>
      <c r="M17" s="9" t="s">
        <v>5</v>
      </c>
      <c r="O17" s="12"/>
      <c r="P17" s="7"/>
      <c r="Q17" s="8"/>
      <c r="S17" s="10"/>
      <c r="U17" s="7"/>
      <c r="V17" s="8"/>
      <c r="X17" s="10"/>
      <c r="Z17" s="17" t="s">
        <v>9</v>
      </c>
      <c r="AA17" s="19">
        <v>2</v>
      </c>
      <c r="AB17" s="16" t="str">
        <f t="shared" si="7"/>
        <v>－</v>
      </c>
      <c r="AC17" s="9">
        <f t="shared" si="8"/>
      </c>
      <c r="AD17" s="9" t="str">
        <f t="shared" si="9"/>
        <v>χ</v>
      </c>
      <c r="AE17" s="16" t="str">
        <f t="shared" si="10"/>
        <v>－</v>
      </c>
      <c r="AF17" s="9">
        <f t="shared" si="11"/>
        <v>2</v>
      </c>
    </row>
    <row r="18" spans="1:32" s="9" customFormat="1" ht="20.25" customHeight="1">
      <c r="A18" s="22">
        <v>15</v>
      </c>
      <c r="B18" s="23" t="s">
        <v>3</v>
      </c>
      <c r="C18" s="24" t="s">
        <v>6</v>
      </c>
      <c r="D18" s="25" t="str">
        <f ca="1" t="shared" si="0"/>
        <v>＋</v>
      </c>
      <c r="E18" s="26">
        <f ca="1" t="shared" si="1"/>
        <v>8</v>
      </c>
      <c r="F18" s="27" t="s">
        <v>4</v>
      </c>
      <c r="G18" s="28">
        <f ca="1" t="shared" si="2"/>
      </c>
      <c r="H18" s="23" t="str">
        <f t="shared" si="12"/>
        <v>'（</v>
      </c>
      <c r="I18" s="24" t="str">
        <f t="shared" si="3"/>
        <v>χ</v>
      </c>
      <c r="J18" s="25" t="str">
        <f ca="1" t="shared" si="4"/>
        <v>－</v>
      </c>
      <c r="K18" s="26">
        <f ca="1" t="shared" si="5"/>
        <v>2</v>
      </c>
      <c r="L18" s="27" t="str">
        <f t="shared" si="6"/>
        <v>）</v>
      </c>
      <c r="M18" s="26" t="s">
        <v>5</v>
      </c>
      <c r="N18" s="26"/>
      <c r="O18" s="22"/>
      <c r="P18" s="23"/>
      <c r="Q18" s="25"/>
      <c r="R18" s="26"/>
      <c r="S18" s="27"/>
      <c r="T18" s="26"/>
      <c r="U18" s="23"/>
      <c r="V18" s="25"/>
      <c r="W18" s="26"/>
      <c r="X18" s="27"/>
      <c r="Y18" s="26"/>
      <c r="Z18" s="29" t="s">
        <v>9</v>
      </c>
      <c r="AA18" s="30">
        <v>2</v>
      </c>
      <c r="AB18" s="31" t="str">
        <f t="shared" si="7"/>
        <v>＋</v>
      </c>
      <c r="AC18" s="26">
        <f t="shared" si="8"/>
        <v>6</v>
      </c>
      <c r="AD18" s="26" t="str">
        <f t="shared" si="9"/>
        <v>χ</v>
      </c>
      <c r="AE18" s="31" t="str">
        <f t="shared" si="10"/>
        <v>－</v>
      </c>
      <c r="AF18" s="26">
        <f t="shared" si="11"/>
        <v>16</v>
      </c>
    </row>
    <row r="19" spans="1:32" s="9" customFormat="1" ht="20.25" customHeight="1">
      <c r="A19" s="12">
        <v>16</v>
      </c>
      <c r="B19" s="7" t="s">
        <v>3</v>
      </c>
      <c r="C19" s="13" t="s">
        <v>6</v>
      </c>
      <c r="D19" s="8" t="str">
        <f ca="1" t="shared" si="0"/>
        <v>－</v>
      </c>
      <c r="E19" s="9">
        <f ca="1" t="shared" si="1"/>
        <v>5</v>
      </c>
      <c r="F19" s="10" t="s">
        <v>4</v>
      </c>
      <c r="G19" s="21">
        <f ca="1" t="shared" si="2"/>
      </c>
      <c r="H19" s="7" t="str">
        <f t="shared" si="12"/>
        <v>'（</v>
      </c>
      <c r="I19" s="13" t="str">
        <f t="shared" si="3"/>
        <v>χ</v>
      </c>
      <c r="J19" s="8" t="str">
        <f ca="1" t="shared" si="4"/>
        <v>＋</v>
      </c>
      <c r="K19" s="9">
        <f ca="1" t="shared" si="5"/>
        <v>9</v>
      </c>
      <c r="L19" s="10" t="str">
        <f t="shared" si="6"/>
        <v>）</v>
      </c>
      <c r="M19" s="9" t="s">
        <v>5</v>
      </c>
      <c r="O19" s="12"/>
      <c r="P19" s="7"/>
      <c r="Q19" s="8"/>
      <c r="S19" s="10"/>
      <c r="U19" s="7"/>
      <c r="V19" s="8"/>
      <c r="X19" s="10"/>
      <c r="Z19" s="17" t="s">
        <v>9</v>
      </c>
      <c r="AA19" s="19">
        <v>2</v>
      </c>
      <c r="AB19" s="16" t="str">
        <f t="shared" si="7"/>
        <v>＋</v>
      </c>
      <c r="AC19" s="9">
        <f t="shared" si="8"/>
        <v>4</v>
      </c>
      <c r="AD19" s="9" t="str">
        <f t="shared" si="9"/>
        <v>χ</v>
      </c>
      <c r="AE19" s="16" t="str">
        <f t="shared" si="10"/>
        <v>－</v>
      </c>
      <c r="AF19" s="9">
        <f t="shared" si="11"/>
        <v>45</v>
      </c>
    </row>
    <row r="20" spans="1:32" s="9" customFormat="1" ht="20.25" customHeight="1">
      <c r="A20" s="12">
        <v>17</v>
      </c>
      <c r="B20" s="7" t="s">
        <v>3</v>
      </c>
      <c r="C20" s="13" t="s">
        <v>6</v>
      </c>
      <c r="D20" s="8" t="str">
        <f ca="1" t="shared" si="0"/>
        <v>－</v>
      </c>
      <c r="E20" s="9">
        <f ca="1" t="shared" si="1"/>
        <v>1</v>
      </c>
      <c r="F20" s="10" t="s">
        <v>4</v>
      </c>
      <c r="G20" s="21">
        <f ca="1" t="shared" si="2"/>
      </c>
      <c r="H20" s="7" t="str">
        <f t="shared" si="12"/>
        <v>'（</v>
      </c>
      <c r="I20" s="13" t="str">
        <f t="shared" si="3"/>
        <v>χ</v>
      </c>
      <c r="J20" s="8" t="str">
        <f ca="1" t="shared" si="4"/>
        <v>－</v>
      </c>
      <c r="K20" s="9">
        <f ca="1" t="shared" si="5"/>
        <v>9</v>
      </c>
      <c r="L20" s="10" t="str">
        <f t="shared" si="6"/>
        <v>）</v>
      </c>
      <c r="M20" s="9" t="s">
        <v>5</v>
      </c>
      <c r="O20" s="12"/>
      <c r="P20" s="7"/>
      <c r="Q20" s="8"/>
      <c r="S20" s="10"/>
      <c r="U20" s="7"/>
      <c r="V20" s="8"/>
      <c r="X20" s="10"/>
      <c r="Z20" s="17" t="s">
        <v>9</v>
      </c>
      <c r="AA20" s="19">
        <v>2</v>
      </c>
      <c r="AB20" s="16" t="str">
        <f t="shared" si="7"/>
        <v>－</v>
      </c>
      <c r="AC20" s="9">
        <f t="shared" si="8"/>
        <v>10</v>
      </c>
      <c r="AD20" s="9" t="str">
        <f t="shared" si="9"/>
        <v>χ</v>
      </c>
      <c r="AE20" s="16" t="str">
        <f t="shared" si="10"/>
        <v>＋</v>
      </c>
      <c r="AF20" s="9">
        <f t="shared" si="11"/>
        <v>9</v>
      </c>
    </row>
    <row r="21" spans="1:32" s="9" customFormat="1" ht="20.25" customHeight="1">
      <c r="A21" s="12">
        <v>18</v>
      </c>
      <c r="B21" s="7" t="s">
        <v>3</v>
      </c>
      <c r="C21" s="13" t="s">
        <v>6</v>
      </c>
      <c r="D21" s="8" t="str">
        <f ca="1" t="shared" si="0"/>
        <v>－</v>
      </c>
      <c r="E21" s="9">
        <f ca="1" t="shared" si="1"/>
        <v>8</v>
      </c>
      <c r="F21" s="10" t="s">
        <v>4</v>
      </c>
      <c r="G21" s="21">
        <f ca="1" t="shared" si="2"/>
        <v>2</v>
      </c>
      <c r="H21" s="7">
        <f t="shared" si="12"/>
      </c>
      <c r="I21" s="13">
        <f t="shared" si="3"/>
      </c>
      <c r="J21" s="8">
        <f ca="1" t="shared" si="4"/>
      </c>
      <c r="K21" s="9">
        <f ca="1" t="shared" si="5"/>
      </c>
      <c r="L21" s="10">
        <f t="shared" si="6"/>
      </c>
      <c r="M21" s="9" t="s">
        <v>5</v>
      </c>
      <c r="O21" s="12"/>
      <c r="P21" s="7"/>
      <c r="Q21" s="8"/>
      <c r="S21" s="10"/>
      <c r="U21" s="7"/>
      <c r="V21" s="8"/>
      <c r="X21" s="10"/>
      <c r="Z21" s="17" t="s">
        <v>9</v>
      </c>
      <c r="AA21" s="19">
        <v>2</v>
      </c>
      <c r="AB21" s="16" t="str">
        <f t="shared" si="7"/>
        <v>－</v>
      </c>
      <c r="AC21" s="9">
        <f t="shared" si="8"/>
        <v>16</v>
      </c>
      <c r="AD21" s="9" t="str">
        <f t="shared" si="9"/>
        <v>χ</v>
      </c>
      <c r="AE21" s="16" t="str">
        <f t="shared" si="10"/>
        <v>＋</v>
      </c>
      <c r="AF21" s="9">
        <f t="shared" si="11"/>
        <v>64</v>
      </c>
    </row>
    <row r="22" spans="1:32" s="9" customFormat="1" ht="20.25" customHeight="1">
      <c r="A22" s="12">
        <v>19</v>
      </c>
      <c r="B22" s="7" t="s">
        <v>3</v>
      </c>
      <c r="C22" s="13" t="s">
        <v>6</v>
      </c>
      <c r="D22" s="8" t="str">
        <f ca="1" t="shared" si="0"/>
        <v>－</v>
      </c>
      <c r="E22" s="9">
        <f ca="1" t="shared" si="1"/>
        <v>10</v>
      </c>
      <c r="F22" s="10" t="s">
        <v>4</v>
      </c>
      <c r="G22" s="21">
        <f ca="1" t="shared" si="2"/>
      </c>
      <c r="H22" s="7" t="str">
        <f t="shared" si="12"/>
        <v>'（</v>
      </c>
      <c r="I22" s="13" t="str">
        <f t="shared" si="3"/>
        <v>χ</v>
      </c>
      <c r="J22" s="8" t="str">
        <f ca="1" t="shared" si="4"/>
        <v>＋</v>
      </c>
      <c r="K22" s="9">
        <f ca="1" t="shared" si="5"/>
        <v>2</v>
      </c>
      <c r="L22" s="10" t="str">
        <f t="shared" si="6"/>
        <v>）</v>
      </c>
      <c r="M22" s="9" t="s">
        <v>5</v>
      </c>
      <c r="O22" s="12"/>
      <c r="P22" s="7"/>
      <c r="Q22" s="8"/>
      <c r="S22" s="10"/>
      <c r="U22" s="7"/>
      <c r="V22" s="8"/>
      <c r="X22" s="10"/>
      <c r="Z22" s="17" t="s">
        <v>9</v>
      </c>
      <c r="AA22" s="19">
        <v>2</v>
      </c>
      <c r="AB22" s="16" t="str">
        <f t="shared" si="7"/>
        <v>－</v>
      </c>
      <c r="AC22" s="9">
        <f t="shared" si="8"/>
        <v>8</v>
      </c>
      <c r="AD22" s="9" t="str">
        <f t="shared" si="9"/>
        <v>χ</v>
      </c>
      <c r="AE22" s="16" t="str">
        <f t="shared" si="10"/>
        <v>－</v>
      </c>
      <c r="AF22" s="9">
        <f t="shared" si="11"/>
        <v>20</v>
      </c>
    </row>
    <row r="23" spans="1:32" s="9" customFormat="1" ht="20.25" customHeight="1">
      <c r="A23" s="22">
        <v>20</v>
      </c>
      <c r="B23" s="23" t="s">
        <v>3</v>
      </c>
      <c r="C23" s="24" t="s">
        <v>6</v>
      </c>
      <c r="D23" s="25" t="str">
        <f ca="1" t="shared" si="0"/>
        <v>＋</v>
      </c>
      <c r="E23" s="26">
        <f ca="1" t="shared" si="1"/>
        <v>8</v>
      </c>
      <c r="F23" s="27" t="s">
        <v>4</v>
      </c>
      <c r="G23" s="28">
        <f ca="1" t="shared" si="2"/>
      </c>
      <c r="H23" s="23" t="str">
        <f t="shared" si="12"/>
        <v>'（</v>
      </c>
      <c r="I23" s="24" t="str">
        <f t="shared" si="3"/>
        <v>χ</v>
      </c>
      <c r="J23" s="25" t="str">
        <f ca="1" t="shared" si="4"/>
        <v>＋</v>
      </c>
      <c r="K23" s="26">
        <f ca="1" t="shared" si="5"/>
        <v>10</v>
      </c>
      <c r="L23" s="27" t="str">
        <f t="shared" si="6"/>
        <v>）</v>
      </c>
      <c r="M23" s="26" t="s">
        <v>5</v>
      </c>
      <c r="N23" s="26"/>
      <c r="O23" s="22"/>
      <c r="P23" s="23"/>
      <c r="Q23" s="25"/>
      <c r="R23" s="26"/>
      <c r="S23" s="27"/>
      <c r="T23" s="26"/>
      <c r="U23" s="23"/>
      <c r="V23" s="25"/>
      <c r="W23" s="26"/>
      <c r="X23" s="27"/>
      <c r="Y23" s="26"/>
      <c r="Z23" s="29" t="s">
        <v>9</v>
      </c>
      <c r="AA23" s="30">
        <v>2</v>
      </c>
      <c r="AB23" s="31" t="str">
        <f t="shared" si="7"/>
        <v>＋</v>
      </c>
      <c r="AC23" s="26">
        <f t="shared" si="8"/>
        <v>18</v>
      </c>
      <c r="AD23" s="26" t="str">
        <f t="shared" si="9"/>
        <v>χ</v>
      </c>
      <c r="AE23" s="31" t="str">
        <f t="shared" si="10"/>
        <v>＋</v>
      </c>
      <c r="AF23" s="26">
        <f t="shared" si="11"/>
        <v>80</v>
      </c>
    </row>
    <row r="24" spans="1:32" s="9" customFormat="1" ht="20.25" customHeight="1">
      <c r="A24" s="12">
        <v>21</v>
      </c>
      <c r="B24" s="7" t="s">
        <v>3</v>
      </c>
      <c r="C24" s="13" t="s">
        <v>6</v>
      </c>
      <c r="D24" s="8" t="str">
        <f ca="1" t="shared" si="0"/>
        <v>－</v>
      </c>
      <c r="E24" s="9">
        <f ca="1" t="shared" si="1"/>
        <v>10</v>
      </c>
      <c r="F24" s="10" t="s">
        <v>4</v>
      </c>
      <c r="G24" s="21">
        <f ca="1" t="shared" si="2"/>
      </c>
      <c r="H24" s="7" t="str">
        <f t="shared" si="12"/>
        <v>'（</v>
      </c>
      <c r="I24" s="13" t="str">
        <f t="shared" si="3"/>
        <v>χ</v>
      </c>
      <c r="J24" s="8" t="str">
        <f ca="1" t="shared" si="4"/>
        <v>＋</v>
      </c>
      <c r="K24" s="9">
        <f ca="1" t="shared" si="5"/>
        <v>2</v>
      </c>
      <c r="L24" s="10" t="str">
        <f t="shared" si="6"/>
        <v>）</v>
      </c>
      <c r="M24" s="9" t="s">
        <v>5</v>
      </c>
      <c r="O24" s="12"/>
      <c r="P24" s="7"/>
      <c r="Q24" s="8"/>
      <c r="S24" s="10"/>
      <c r="U24" s="7"/>
      <c r="V24" s="8"/>
      <c r="X24" s="10"/>
      <c r="Z24" s="17" t="s">
        <v>9</v>
      </c>
      <c r="AA24" s="19">
        <v>2</v>
      </c>
      <c r="AB24" s="16" t="str">
        <f t="shared" si="7"/>
        <v>－</v>
      </c>
      <c r="AC24" s="9">
        <f t="shared" si="8"/>
        <v>8</v>
      </c>
      <c r="AD24" s="9" t="str">
        <f t="shared" si="9"/>
        <v>χ</v>
      </c>
      <c r="AE24" s="16" t="str">
        <f t="shared" si="10"/>
        <v>－</v>
      </c>
      <c r="AF24" s="9">
        <f t="shared" si="11"/>
        <v>20</v>
      </c>
    </row>
    <row r="25" spans="1:32" s="9" customFormat="1" ht="20.25" customHeight="1">
      <c r="A25" s="12">
        <v>22</v>
      </c>
      <c r="B25" s="7" t="s">
        <v>3</v>
      </c>
      <c r="C25" s="13" t="s">
        <v>6</v>
      </c>
      <c r="D25" s="8" t="str">
        <f ca="1" t="shared" si="0"/>
        <v>＋</v>
      </c>
      <c r="E25" s="9">
        <f ca="1" t="shared" si="1"/>
        <v>10</v>
      </c>
      <c r="F25" s="10" t="s">
        <v>4</v>
      </c>
      <c r="G25" s="21">
        <f ca="1" t="shared" si="2"/>
      </c>
      <c r="H25" s="7" t="str">
        <f t="shared" si="12"/>
        <v>'（</v>
      </c>
      <c r="I25" s="13" t="str">
        <f t="shared" si="3"/>
        <v>χ</v>
      </c>
      <c r="J25" s="8" t="str">
        <f ca="1" t="shared" si="4"/>
        <v>＋</v>
      </c>
      <c r="K25" s="9">
        <f ca="1" t="shared" si="5"/>
        <v>9</v>
      </c>
      <c r="L25" s="10" t="str">
        <f t="shared" si="6"/>
        <v>）</v>
      </c>
      <c r="M25" s="9" t="s">
        <v>5</v>
      </c>
      <c r="O25" s="12"/>
      <c r="P25" s="7"/>
      <c r="Q25" s="8"/>
      <c r="S25" s="10"/>
      <c r="U25" s="7"/>
      <c r="V25" s="8"/>
      <c r="X25" s="10"/>
      <c r="Z25" s="17" t="s">
        <v>9</v>
      </c>
      <c r="AA25" s="19">
        <v>2</v>
      </c>
      <c r="AB25" s="16" t="str">
        <f t="shared" si="7"/>
        <v>＋</v>
      </c>
      <c r="AC25" s="9">
        <f t="shared" si="8"/>
        <v>19</v>
      </c>
      <c r="AD25" s="9" t="str">
        <f t="shared" si="9"/>
        <v>χ</v>
      </c>
      <c r="AE25" s="16" t="str">
        <f t="shared" si="10"/>
        <v>＋</v>
      </c>
      <c r="AF25" s="9">
        <f t="shared" si="11"/>
        <v>90</v>
      </c>
    </row>
    <row r="26" spans="1:32" s="9" customFormat="1" ht="20.25" customHeight="1">
      <c r="A26" s="12">
        <v>23</v>
      </c>
      <c r="B26" s="7" t="s">
        <v>3</v>
      </c>
      <c r="C26" s="13" t="s">
        <v>6</v>
      </c>
      <c r="D26" s="8" t="str">
        <f ca="1" t="shared" si="0"/>
        <v>－</v>
      </c>
      <c r="E26" s="9">
        <f ca="1" t="shared" si="1"/>
        <v>1</v>
      </c>
      <c r="F26" s="10" t="s">
        <v>4</v>
      </c>
      <c r="G26" s="21">
        <f ca="1" t="shared" si="2"/>
      </c>
      <c r="H26" s="7" t="str">
        <f t="shared" si="12"/>
        <v>'（</v>
      </c>
      <c r="I26" s="13" t="str">
        <f t="shared" si="3"/>
        <v>χ</v>
      </c>
      <c r="J26" s="8" t="str">
        <f ca="1" t="shared" si="4"/>
        <v>－</v>
      </c>
      <c r="K26" s="9">
        <f ca="1" t="shared" si="5"/>
        <v>4</v>
      </c>
      <c r="L26" s="10" t="str">
        <f t="shared" si="6"/>
        <v>）</v>
      </c>
      <c r="M26" s="9" t="s">
        <v>5</v>
      </c>
      <c r="O26" s="12"/>
      <c r="P26" s="7"/>
      <c r="Q26" s="8"/>
      <c r="S26" s="10"/>
      <c r="U26" s="7"/>
      <c r="V26" s="8"/>
      <c r="X26" s="10"/>
      <c r="Z26" s="17" t="s">
        <v>9</v>
      </c>
      <c r="AA26" s="19">
        <v>2</v>
      </c>
      <c r="AB26" s="16" t="str">
        <f t="shared" si="7"/>
        <v>－</v>
      </c>
      <c r="AC26" s="9">
        <f t="shared" si="8"/>
        <v>5</v>
      </c>
      <c r="AD26" s="9" t="str">
        <f t="shared" si="9"/>
        <v>χ</v>
      </c>
      <c r="AE26" s="16" t="str">
        <f t="shared" si="10"/>
        <v>＋</v>
      </c>
      <c r="AF26" s="9">
        <f t="shared" si="11"/>
        <v>4</v>
      </c>
    </row>
    <row r="27" spans="1:32" s="9" customFormat="1" ht="20.25" customHeight="1">
      <c r="A27" s="12">
        <v>24</v>
      </c>
      <c r="B27" s="7" t="s">
        <v>3</v>
      </c>
      <c r="C27" s="13" t="s">
        <v>6</v>
      </c>
      <c r="D27" s="8" t="str">
        <f ca="1" t="shared" si="0"/>
        <v>－</v>
      </c>
      <c r="E27" s="9">
        <f ca="1" t="shared" si="1"/>
        <v>8</v>
      </c>
      <c r="F27" s="10" t="s">
        <v>4</v>
      </c>
      <c r="G27" s="21">
        <f ca="1" t="shared" si="2"/>
        <v>2</v>
      </c>
      <c r="H27" s="7">
        <f t="shared" si="12"/>
      </c>
      <c r="I27" s="13">
        <f t="shared" si="3"/>
      </c>
      <c r="J27" s="8">
        <f ca="1" t="shared" si="4"/>
      </c>
      <c r="K27" s="9">
        <f ca="1" t="shared" si="5"/>
      </c>
      <c r="L27" s="10">
        <f t="shared" si="6"/>
      </c>
      <c r="M27" s="9" t="s">
        <v>5</v>
      </c>
      <c r="O27" s="12"/>
      <c r="P27" s="7"/>
      <c r="Q27" s="8"/>
      <c r="S27" s="10"/>
      <c r="U27" s="7"/>
      <c r="V27" s="8"/>
      <c r="X27" s="10"/>
      <c r="Z27" s="17" t="s">
        <v>9</v>
      </c>
      <c r="AA27" s="19">
        <v>2</v>
      </c>
      <c r="AB27" s="16" t="str">
        <f t="shared" si="7"/>
        <v>－</v>
      </c>
      <c r="AC27" s="9">
        <f t="shared" si="8"/>
        <v>16</v>
      </c>
      <c r="AD27" s="9" t="str">
        <f t="shared" si="9"/>
        <v>χ</v>
      </c>
      <c r="AE27" s="16" t="str">
        <f t="shared" si="10"/>
        <v>＋</v>
      </c>
      <c r="AF27" s="9">
        <f t="shared" si="11"/>
        <v>64</v>
      </c>
    </row>
    <row r="28" spans="1:32" s="9" customFormat="1" ht="20.25" customHeight="1">
      <c r="A28" s="22">
        <v>25</v>
      </c>
      <c r="B28" s="23" t="s">
        <v>3</v>
      </c>
      <c r="C28" s="24" t="s">
        <v>6</v>
      </c>
      <c r="D28" s="25" t="str">
        <f ca="1" t="shared" si="0"/>
        <v>＋</v>
      </c>
      <c r="E28" s="26">
        <f ca="1" t="shared" si="1"/>
        <v>2</v>
      </c>
      <c r="F28" s="27" t="s">
        <v>4</v>
      </c>
      <c r="G28" s="28">
        <f ca="1" t="shared" si="2"/>
      </c>
      <c r="H28" s="23" t="str">
        <f t="shared" si="12"/>
        <v>'（</v>
      </c>
      <c r="I28" s="24" t="str">
        <f t="shared" si="3"/>
        <v>χ</v>
      </c>
      <c r="J28" s="25" t="str">
        <f ca="1" t="shared" si="4"/>
        <v>－</v>
      </c>
      <c r="K28" s="26">
        <f ca="1" t="shared" si="5"/>
        <v>8</v>
      </c>
      <c r="L28" s="27" t="str">
        <f t="shared" si="6"/>
        <v>）</v>
      </c>
      <c r="M28" s="26" t="s">
        <v>5</v>
      </c>
      <c r="N28" s="26"/>
      <c r="O28" s="22"/>
      <c r="P28" s="23"/>
      <c r="Q28" s="25"/>
      <c r="R28" s="26"/>
      <c r="S28" s="27"/>
      <c r="T28" s="26"/>
      <c r="U28" s="23"/>
      <c r="V28" s="25"/>
      <c r="W28" s="26"/>
      <c r="X28" s="27"/>
      <c r="Y28" s="26"/>
      <c r="Z28" s="29" t="s">
        <v>9</v>
      </c>
      <c r="AA28" s="30">
        <v>2</v>
      </c>
      <c r="AB28" s="31" t="str">
        <f t="shared" si="7"/>
        <v>－</v>
      </c>
      <c r="AC28" s="26">
        <f t="shared" si="8"/>
        <v>6</v>
      </c>
      <c r="AD28" s="26" t="str">
        <f t="shared" si="9"/>
        <v>χ</v>
      </c>
      <c r="AE28" s="31" t="str">
        <f t="shared" si="10"/>
        <v>－</v>
      </c>
      <c r="AF28" s="26">
        <f t="shared" si="11"/>
        <v>16</v>
      </c>
    </row>
    <row r="29" spans="1:32" s="9" customFormat="1" ht="20.25" customHeight="1">
      <c r="A29" s="12">
        <v>26</v>
      </c>
      <c r="B29" s="7" t="s">
        <v>3</v>
      </c>
      <c r="C29" s="13" t="s">
        <v>6</v>
      </c>
      <c r="D29" s="8" t="str">
        <f aca="true" ca="1" t="shared" si="13" ref="D29:D50">IF(E29=0,"",IF(RAND()&gt;0.5,"＋","－"))</f>
        <v>＋</v>
      </c>
      <c r="E29" s="9">
        <f ca="1" t="shared" si="1"/>
        <v>1</v>
      </c>
      <c r="F29" s="10" t="s">
        <v>4</v>
      </c>
      <c r="G29" s="21">
        <f ca="1" t="shared" si="2"/>
      </c>
      <c r="H29" s="7" t="str">
        <f t="shared" si="12"/>
        <v>'（</v>
      </c>
      <c r="I29" s="13" t="str">
        <f t="shared" si="3"/>
        <v>χ</v>
      </c>
      <c r="J29" s="8" t="str">
        <f ca="1" t="shared" si="4"/>
        <v>－</v>
      </c>
      <c r="K29" s="9">
        <f ca="1" t="shared" si="5"/>
        <v>1</v>
      </c>
      <c r="L29" s="10" t="str">
        <f t="shared" si="6"/>
        <v>）</v>
      </c>
      <c r="M29" s="9" t="s">
        <v>5</v>
      </c>
      <c r="P29" s="7"/>
      <c r="Q29" s="8"/>
      <c r="S29" s="10"/>
      <c r="U29" s="7"/>
      <c r="V29" s="8"/>
      <c r="X29" s="10"/>
      <c r="Z29" s="17" t="s">
        <v>9</v>
      </c>
      <c r="AA29" s="19">
        <v>2</v>
      </c>
      <c r="AB29" s="16">
        <f t="shared" si="7"/>
      </c>
      <c r="AC29" s="9">
        <f t="shared" si="8"/>
      </c>
      <c r="AD29" s="9">
        <f aca="true" t="shared" si="14" ref="AD29:AD53">+IF(AND(AC29="",AB29=""),"","χ")</f>
      </c>
      <c r="AE29" s="16" t="str">
        <f t="shared" si="10"/>
        <v>－</v>
      </c>
      <c r="AF29" s="9">
        <f t="shared" si="11"/>
        <v>1</v>
      </c>
    </row>
    <row r="30" spans="1:32" ht="20.25" customHeight="1">
      <c r="A30" s="12">
        <v>27</v>
      </c>
      <c r="B30" s="7" t="s">
        <v>3</v>
      </c>
      <c r="C30" s="13" t="s">
        <v>6</v>
      </c>
      <c r="D30" s="8" t="str">
        <f ca="1" t="shared" si="13"/>
        <v>－</v>
      </c>
      <c r="E30" s="9">
        <f ca="1" t="shared" si="1"/>
        <v>1</v>
      </c>
      <c r="F30" s="10" t="s">
        <v>4</v>
      </c>
      <c r="G30" s="21">
        <f ca="1" t="shared" si="2"/>
      </c>
      <c r="H30" s="7" t="str">
        <f t="shared" si="12"/>
        <v>'（</v>
      </c>
      <c r="I30" s="13" t="str">
        <f t="shared" si="3"/>
        <v>χ</v>
      </c>
      <c r="J30" s="8" t="str">
        <f ca="1" t="shared" si="4"/>
        <v>＋</v>
      </c>
      <c r="K30" s="9">
        <f ca="1" t="shared" si="5"/>
        <v>8</v>
      </c>
      <c r="L30" s="10" t="str">
        <f t="shared" si="6"/>
        <v>）</v>
      </c>
      <c r="M30" s="9" t="s">
        <v>5</v>
      </c>
      <c r="P30" s="2"/>
      <c r="Q30" s="1"/>
      <c r="S30" s="10"/>
      <c r="U30" s="2"/>
      <c r="V30" s="1"/>
      <c r="X30" s="3"/>
      <c r="Y30" s="9"/>
      <c r="Z30" s="17" t="s">
        <v>9</v>
      </c>
      <c r="AA30" s="19">
        <v>2</v>
      </c>
      <c r="AB30" s="16" t="str">
        <f t="shared" si="7"/>
        <v>＋</v>
      </c>
      <c r="AC30" s="9">
        <f t="shared" si="8"/>
        <v>7</v>
      </c>
      <c r="AD30" s="9" t="str">
        <f t="shared" si="14"/>
        <v>χ</v>
      </c>
      <c r="AE30" s="16" t="str">
        <f t="shared" si="10"/>
        <v>－</v>
      </c>
      <c r="AF30" s="9">
        <f t="shared" si="11"/>
        <v>8</v>
      </c>
    </row>
    <row r="31" spans="1:32" ht="20.25" customHeight="1">
      <c r="A31" s="12">
        <v>28</v>
      </c>
      <c r="B31" s="7" t="s">
        <v>3</v>
      </c>
      <c r="C31" s="13" t="s">
        <v>6</v>
      </c>
      <c r="D31" s="8" t="str">
        <f ca="1" t="shared" si="13"/>
        <v>－</v>
      </c>
      <c r="E31" s="9">
        <f ca="1" t="shared" si="1"/>
        <v>10</v>
      </c>
      <c r="F31" s="10" t="s">
        <v>4</v>
      </c>
      <c r="G31" s="21">
        <f ca="1" t="shared" si="2"/>
      </c>
      <c r="H31" s="7" t="str">
        <f t="shared" si="12"/>
        <v>'（</v>
      </c>
      <c r="I31" s="13" t="str">
        <f t="shared" si="3"/>
        <v>χ</v>
      </c>
      <c r="J31" s="8" t="str">
        <f ca="1" t="shared" si="4"/>
        <v>＋</v>
      </c>
      <c r="K31" s="9">
        <f ca="1" t="shared" si="5"/>
        <v>3</v>
      </c>
      <c r="L31" s="10" t="str">
        <f t="shared" si="6"/>
        <v>）</v>
      </c>
      <c r="M31" s="9" t="s">
        <v>5</v>
      </c>
      <c r="P31" s="2"/>
      <c r="Q31" s="1"/>
      <c r="S31" s="10"/>
      <c r="U31" s="2"/>
      <c r="V31" s="1"/>
      <c r="X31" s="3"/>
      <c r="Y31" s="9"/>
      <c r="Z31" s="17" t="s">
        <v>9</v>
      </c>
      <c r="AA31" s="19">
        <v>2</v>
      </c>
      <c r="AB31" s="16" t="str">
        <f t="shared" si="7"/>
        <v>－</v>
      </c>
      <c r="AC31" s="9">
        <f t="shared" si="8"/>
        <v>7</v>
      </c>
      <c r="AD31" s="9" t="str">
        <f t="shared" si="14"/>
        <v>χ</v>
      </c>
      <c r="AE31" s="16" t="str">
        <f t="shared" si="10"/>
        <v>－</v>
      </c>
      <c r="AF31" s="9">
        <f t="shared" si="11"/>
        <v>30</v>
      </c>
    </row>
    <row r="32" spans="1:32" ht="20.25" customHeight="1">
      <c r="A32" s="12">
        <v>29</v>
      </c>
      <c r="B32" s="7" t="s">
        <v>3</v>
      </c>
      <c r="C32" s="13" t="s">
        <v>6</v>
      </c>
      <c r="D32" s="8" t="str">
        <f ca="1" t="shared" si="13"/>
        <v>＋</v>
      </c>
      <c r="E32" s="9">
        <f ca="1" t="shared" si="1"/>
        <v>3</v>
      </c>
      <c r="F32" s="10" t="s">
        <v>4</v>
      </c>
      <c r="G32" s="21">
        <f ca="1" t="shared" si="2"/>
      </c>
      <c r="H32" s="7" t="str">
        <f t="shared" si="12"/>
        <v>'（</v>
      </c>
      <c r="I32" s="13" t="str">
        <f t="shared" si="3"/>
        <v>χ</v>
      </c>
      <c r="J32" s="8" t="str">
        <f ca="1" t="shared" si="4"/>
        <v>－</v>
      </c>
      <c r="K32" s="9">
        <f ca="1" t="shared" si="5"/>
        <v>9</v>
      </c>
      <c r="L32" s="10" t="str">
        <f t="shared" si="6"/>
        <v>）</v>
      </c>
      <c r="M32" s="9" t="s">
        <v>5</v>
      </c>
      <c r="P32" s="2"/>
      <c r="Q32" s="1"/>
      <c r="S32" s="10"/>
      <c r="U32" s="2"/>
      <c r="V32" s="1"/>
      <c r="X32" s="3"/>
      <c r="Y32" s="9"/>
      <c r="Z32" s="17" t="s">
        <v>9</v>
      </c>
      <c r="AA32" s="19">
        <v>2</v>
      </c>
      <c r="AB32" s="16" t="str">
        <f t="shared" si="7"/>
        <v>－</v>
      </c>
      <c r="AC32" s="9">
        <f t="shared" si="8"/>
        <v>6</v>
      </c>
      <c r="AD32" s="9" t="str">
        <f t="shared" si="14"/>
        <v>χ</v>
      </c>
      <c r="AE32" s="16" t="str">
        <f t="shared" si="10"/>
        <v>－</v>
      </c>
      <c r="AF32" s="9">
        <f t="shared" si="11"/>
        <v>27</v>
      </c>
    </row>
    <row r="33" spans="1:32" ht="20.25" customHeight="1">
      <c r="A33" s="22">
        <v>30</v>
      </c>
      <c r="B33" s="23" t="s">
        <v>3</v>
      </c>
      <c r="C33" s="24" t="s">
        <v>6</v>
      </c>
      <c r="D33" s="25" t="str">
        <f ca="1" t="shared" si="13"/>
        <v>－</v>
      </c>
      <c r="E33" s="26">
        <f ca="1" t="shared" si="1"/>
        <v>8</v>
      </c>
      <c r="F33" s="27" t="s">
        <v>4</v>
      </c>
      <c r="G33" s="28">
        <f ca="1" t="shared" si="2"/>
      </c>
      <c r="H33" s="23" t="str">
        <f t="shared" si="12"/>
        <v>'（</v>
      </c>
      <c r="I33" s="24" t="str">
        <f t="shared" si="3"/>
        <v>χ</v>
      </c>
      <c r="J33" s="25" t="str">
        <f ca="1" t="shared" si="4"/>
        <v>＋</v>
      </c>
      <c r="K33" s="26">
        <f ca="1" t="shared" si="5"/>
        <v>3</v>
      </c>
      <c r="L33" s="27" t="str">
        <f t="shared" si="6"/>
        <v>）</v>
      </c>
      <c r="M33" s="26" t="s">
        <v>5</v>
      </c>
      <c r="N33" s="32"/>
      <c r="O33" s="32"/>
      <c r="P33" s="33"/>
      <c r="Q33" s="34"/>
      <c r="R33" s="32"/>
      <c r="S33" s="27"/>
      <c r="T33" s="32"/>
      <c r="U33" s="33"/>
      <c r="V33" s="34"/>
      <c r="W33" s="32"/>
      <c r="X33" s="35"/>
      <c r="Y33" s="26"/>
      <c r="Z33" s="29" t="s">
        <v>9</v>
      </c>
      <c r="AA33" s="30">
        <v>2</v>
      </c>
      <c r="AB33" s="31" t="str">
        <f t="shared" si="7"/>
        <v>－</v>
      </c>
      <c r="AC33" s="26">
        <f t="shared" si="8"/>
        <v>5</v>
      </c>
      <c r="AD33" s="26" t="str">
        <f t="shared" si="14"/>
        <v>χ</v>
      </c>
      <c r="AE33" s="31" t="str">
        <f t="shared" si="10"/>
        <v>－</v>
      </c>
      <c r="AF33" s="26">
        <f t="shared" si="11"/>
        <v>24</v>
      </c>
    </row>
    <row r="34" spans="1:32" ht="20.25" customHeight="1">
      <c r="A34" s="12">
        <v>31</v>
      </c>
      <c r="B34" s="7" t="s">
        <v>3</v>
      </c>
      <c r="C34" s="13" t="s">
        <v>6</v>
      </c>
      <c r="D34" s="8" t="str">
        <f ca="1" t="shared" si="13"/>
        <v>＋</v>
      </c>
      <c r="E34" s="9">
        <f ca="1" t="shared" si="1"/>
        <v>6</v>
      </c>
      <c r="F34" s="10" t="s">
        <v>4</v>
      </c>
      <c r="G34" s="21">
        <f ca="1" t="shared" si="2"/>
      </c>
      <c r="H34" s="7" t="str">
        <f t="shared" si="12"/>
        <v>'（</v>
      </c>
      <c r="I34" s="13" t="str">
        <f t="shared" si="3"/>
        <v>χ</v>
      </c>
      <c r="J34" s="8" t="str">
        <f ca="1" t="shared" si="4"/>
        <v>＋</v>
      </c>
      <c r="K34" s="9">
        <f ca="1" t="shared" si="5"/>
        <v>7</v>
      </c>
      <c r="L34" s="10" t="str">
        <f t="shared" si="6"/>
        <v>）</v>
      </c>
      <c r="M34" s="9" t="s">
        <v>5</v>
      </c>
      <c r="P34" s="2"/>
      <c r="Q34" s="1"/>
      <c r="S34" s="10"/>
      <c r="U34" s="2"/>
      <c r="V34" s="1"/>
      <c r="X34" s="3"/>
      <c r="Y34" s="9"/>
      <c r="Z34" s="17" t="s">
        <v>9</v>
      </c>
      <c r="AA34" s="19">
        <v>2</v>
      </c>
      <c r="AB34" s="16" t="str">
        <f t="shared" si="7"/>
        <v>＋</v>
      </c>
      <c r="AC34" s="9">
        <f t="shared" si="8"/>
        <v>13</v>
      </c>
      <c r="AD34" s="9" t="str">
        <f t="shared" si="14"/>
        <v>χ</v>
      </c>
      <c r="AE34" s="16" t="str">
        <f t="shared" si="10"/>
        <v>＋</v>
      </c>
      <c r="AF34" s="9">
        <f t="shared" si="11"/>
        <v>42</v>
      </c>
    </row>
    <row r="35" spans="1:32" ht="20.25" customHeight="1">
      <c r="A35" s="12">
        <v>32</v>
      </c>
      <c r="B35" s="7" t="s">
        <v>3</v>
      </c>
      <c r="C35" s="13" t="s">
        <v>6</v>
      </c>
      <c r="D35" s="8" t="str">
        <f ca="1" t="shared" si="13"/>
        <v>－</v>
      </c>
      <c r="E35" s="9">
        <f ca="1" t="shared" si="1"/>
        <v>10</v>
      </c>
      <c r="F35" s="10" t="s">
        <v>4</v>
      </c>
      <c r="G35" s="21">
        <f ca="1" t="shared" si="2"/>
      </c>
      <c r="H35" s="7" t="str">
        <f t="shared" si="12"/>
        <v>'（</v>
      </c>
      <c r="I35" s="13" t="str">
        <f t="shared" si="3"/>
        <v>χ</v>
      </c>
      <c r="J35" s="8" t="str">
        <f ca="1" t="shared" si="4"/>
        <v>＋</v>
      </c>
      <c r="K35" s="9">
        <f ca="1" t="shared" si="5"/>
        <v>4</v>
      </c>
      <c r="L35" s="10" t="str">
        <f t="shared" si="6"/>
        <v>）</v>
      </c>
      <c r="M35" s="9" t="s">
        <v>5</v>
      </c>
      <c r="P35" s="2"/>
      <c r="Q35" s="1"/>
      <c r="S35" s="3"/>
      <c r="U35" s="2"/>
      <c r="V35" s="1"/>
      <c r="X35" s="3"/>
      <c r="Y35" s="9"/>
      <c r="Z35" s="17" t="s">
        <v>9</v>
      </c>
      <c r="AA35" s="19">
        <v>2</v>
      </c>
      <c r="AB35" s="16" t="str">
        <f t="shared" si="7"/>
        <v>－</v>
      </c>
      <c r="AC35" s="9">
        <f t="shared" si="8"/>
        <v>6</v>
      </c>
      <c r="AD35" s="9" t="str">
        <f t="shared" si="14"/>
        <v>χ</v>
      </c>
      <c r="AE35" s="16" t="str">
        <f t="shared" si="10"/>
        <v>－</v>
      </c>
      <c r="AF35" s="9">
        <f t="shared" si="11"/>
        <v>40</v>
      </c>
    </row>
    <row r="36" spans="1:32" ht="20.25" customHeight="1">
      <c r="A36" s="12">
        <v>33</v>
      </c>
      <c r="B36" s="7" t="s">
        <v>3</v>
      </c>
      <c r="C36" s="13" t="s">
        <v>6</v>
      </c>
      <c r="D36" s="8" t="str">
        <f ca="1" t="shared" si="13"/>
        <v>－</v>
      </c>
      <c r="E36" s="9">
        <f ca="1" t="shared" si="1"/>
        <v>1</v>
      </c>
      <c r="F36" s="10" t="s">
        <v>4</v>
      </c>
      <c r="G36" s="21">
        <f ca="1" t="shared" si="2"/>
      </c>
      <c r="H36" s="7" t="str">
        <f t="shared" si="12"/>
        <v>'（</v>
      </c>
      <c r="I36" s="13" t="str">
        <f t="shared" si="3"/>
        <v>χ</v>
      </c>
      <c r="J36" s="8" t="str">
        <f ca="1" t="shared" si="4"/>
        <v>＋</v>
      </c>
      <c r="K36" s="9">
        <f ca="1" t="shared" si="5"/>
        <v>9</v>
      </c>
      <c r="L36" s="10" t="str">
        <f t="shared" si="6"/>
        <v>）</v>
      </c>
      <c r="M36" s="9" t="s">
        <v>5</v>
      </c>
      <c r="P36" s="2"/>
      <c r="Q36" s="1"/>
      <c r="S36" s="3"/>
      <c r="U36" s="2"/>
      <c r="V36" s="1"/>
      <c r="X36" s="3"/>
      <c r="Y36" s="9"/>
      <c r="Z36" s="17" t="s">
        <v>9</v>
      </c>
      <c r="AA36" s="19">
        <v>2</v>
      </c>
      <c r="AB36" s="16" t="str">
        <f t="shared" si="7"/>
        <v>＋</v>
      </c>
      <c r="AC36" s="9">
        <f t="shared" si="8"/>
        <v>8</v>
      </c>
      <c r="AD36" s="9" t="str">
        <f t="shared" si="14"/>
        <v>χ</v>
      </c>
      <c r="AE36" s="16" t="str">
        <f t="shared" si="10"/>
        <v>－</v>
      </c>
      <c r="AF36" s="9">
        <f t="shared" si="11"/>
        <v>9</v>
      </c>
    </row>
    <row r="37" spans="1:32" ht="20.25" customHeight="1">
      <c r="A37" s="12">
        <v>34</v>
      </c>
      <c r="B37" s="7" t="s">
        <v>3</v>
      </c>
      <c r="C37" s="13" t="s">
        <v>6</v>
      </c>
      <c r="D37" s="8" t="str">
        <f ca="1" t="shared" si="13"/>
        <v>－</v>
      </c>
      <c r="E37" s="9">
        <f ca="1" t="shared" si="1"/>
        <v>2</v>
      </c>
      <c r="F37" s="10" t="s">
        <v>4</v>
      </c>
      <c r="G37" s="21">
        <f ca="1" t="shared" si="2"/>
      </c>
      <c r="H37" s="7" t="str">
        <f t="shared" si="12"/>
        <v>'（</v>
      </c>
      <c r="I37" s="13" t="str">
        <f t="shared" si="3"/>
        <v>χ</v>
      </c>
      <c r="J37" s="8" t="str">
        <f ca="1" t="shared" si="4"/>
        <v>－</v>
      </c>
      <c r="K37" s="9">
        <f ca="1" t="shared" si="5"/>
        <v>1</v>
      </c>
      <c r="L37" s="10" t="str">
        <f t="shared" si="6"/>
        <v>）</v>
      </c>
      <c r="M37" s="9" t="s">
        <v>5</v>
      </c>
      <c r="P37" s="2"/>
      <c r="Q37" s="1"/>
      <c r="S37" s="3"/>
      <c r="U37" s="2"/>
      <c r="V37" s="1"/>
      <c r="X37" s="3"/>
      <c r="Y37" s="9"/>
      <c r="Z37" s="17" t="s">
        <v>9</v>
      </c>
      <c r="AA37" s="19">
        <v>2</v>
      </c>
      <c r="AB37" s="16" t="str">
        <f t="shared" si="7"/>
        <v>－</v>
      </c>
      <c r="AC37" s="9">
        <f t="shared" si="8"/>
        <v>3</v>
      </c>
      <c r="AD37" s="9" t="str">
        <f t="shared" si="14"/>
        <v>χ</v>
      </c>
      <c r="AE37" s="16" t="str">
        <f t="shared" si="10"/>
        <v>＋</v>
      </c>
      <c r="AF37" s="9">
        <f t="shared" si="11"/>
        <v>2</v>
      </c>
    </row>
    <row r="38" spans="1:32" ht="20.25" customHeight="1">
      <c r="A38" s="22">
        <v>35</v>
      </c>
      <c r="B38" s="23" t="s">
        <v>3</v>
      </c>
      <c r="C38" s="24" t="s">
        <v>6</v>
      </c>
      <c r="D38" s="25" t="str">
        <f ca="1" t="shared" si="13"/>
        <v>＋</v>
      </c>
      <c r="E38" s="26">
        <f ca="1" t="shared" si="1"/>
        <v>7</v>
      </c>
      <c r="F38" s="27" t="s">
        <v>4</v>
      </c>
      <c r="G38" s="28">
        <f ca="1" t="shared" si="2"/>
        <v>2</v>
      </c>
      <c r="H38" s="23">
        <f t="shared" si="12"/>
      </c>
      <c r="I38" s="24">
        <f t="shared" si="3"/>
      </c>
      <c r="J38" s="25">
        <f ca="1" t="shared" si="4"/>
      </c>
      <c r="K38" s="26">
        <f ca="1" t="shared" si="5"/>
      </c>
      <c r="L38" s="27">
        <f t="shared" si="6"/>
      </c>
      <c r="M38" s="26" t="s">
        <v>5</v>
      </c>
      <c r="N38" s="32"/>
      <c r="O38" s="32"/>
      <c r="P38" s="33"/>
      <c r="Q38" s="34"/>
      <c r="R38" s="32"/>
      <c r="S38" s="35"/>
      <c r="T38" s="32"/>
      <c r="U38" s="33"/>
      <c r="V38" s="34"/>
      <c r="W38" s="32"/>
      <c r="X38" s="35"/>
      <c r="Y38" s="26"/>
      <c r="Z38" s="29" t="s">
        <v>9</v>
      </c>
      <c r="AA38" s="30">
        <v>2</v>
      </c>
      <c r="AB38" s="31" t="str">
        <f t="shared" si="7"/>
        <v>＋</v>
      </c>
      <c r="AC38" s="26">
        <f t="shared" si="8"/>
        <v>14</v>
      </c>
      <c r="AD38" s="26" t="str">
        <f t="shared" si="14"/>
        <v>χ</v>
      </c>
      <c r="AE38" s="31" t="str">
        <f t="shared" si="10"/>
        <v>＋</v>
      </c>
      <c r="AF38" s="26">
        <f t="shared" si="11"/>
        <v>49</v>
      </c>
    </row>
    <row r="39" spans="1:32" ht="20.25" customHeight="1">
      <c r="A39" s="12">
        <v>36</v>
      </c>
      <c r="B39" s="7" t="s">
        <v>3</v>
      </c>
      <c r="C39" s="13" t="s">
        <v>6</v>
      </c>
      <c r="D39" s="8" t="str">
        <f ca="1" t="shared" si="13"/>
        <v>－</v>
      </c>
      <c r="E39" s="9">
        <f ca="1" t="shared" si="1"/>
        <v>2</v>
      </c>
      <c r="F39" s="10" t="s">
        <v>4</v>
      </c>
      <c r="G39" s="21">
        <f ca="1" t="shared" si="2"/>
      </c>
      <c r="H39" s="7" t="str">
        <f t="shared" si="12"/>
        <v>'（</v>
      </c>
      <c r="I39" s="13" t="str">
        <f t="shared" si="3"/>
        <v>χ</v>
      </c>
      <c r="J39" s="8" t="str">
        <f ca="1" t="shared" si="4"/>
        <v>＋</v>
      </c>
      <c r="K39" s="9">
        <f ca="1" t="shared" si="5"/>
        <v>5</v>
      </c>
      <c r="L39" s="10" t="str">
        <f t="shared" si="6"/>
        <v>）</v>
      </c>
      <c r="M39" s="9" t="s">
        <v>5</v>
      </c>
      <c r="P39" s="2"/>
      <c r="Q39" s="1"/>
      <c r="S39" s="3"/>
      <c r="U39" s="2"/>
      <c r="V39" s="1"/>
      <c r="X39" s="3"/>
      <c r="Y39" s="9"/>
      <c r="Z39" s="17" t="s">
        <v>9</v>
      </c>
      <c r="AA39" s="19">
        <v>2</v>
      </c>
      <c r="AB39" s="16" t="str">
        <f t="shared" si="7"/>
        <v>＋</v>
      </c>
      <c r="AC39" s="9">
        <f t="shared" si="8"/>
        <v>3</v>
      </c>
      <c r="AD39" s="9" t="str">
        <f t="shared" si="14"/>
        <v>χ</v>
      </c>
      <c r="AE39" s="16" t="str">
        <f t="shared" si="10"/>
        <v>－</v>
      </c>
      <c r="AF39" s="9">
        <f t="shared" si="11"/>
        <v>10</v>
      </c>
    </row>
    <row r="40" spans="1:32" ht="20.25" customHeight="1">
      <c r="A40" s="12">
        <v>37</v>
      </c>
      <c r="B40" s="7" t="s">
        <v>3</v>
      </c>
      <c r="C40" s="13" t="s">
        <v>6</v>
      </c>
      <c r="D40" s="8" t="str">
        <f ca="1" t="shared" si="13"/>
        <v>＋</v>
      </c>
      <c r="E40" s="9">
        <f ca="1" t="shared" si="1"/>
        <v>4</v>
      </c>
      <c r="F40" s="10" t="s">
        <v>4</v>
      </c>
      <c r="G40" s="21">
        <f ca="1" t="shared" si="2"/>
      </c>
      <c r="H40" s="7" t="str">
        <f t="shared" si="12"/>
        <v>'（</v>
      </c>
      <c r="I40" s="13" t="str">
        <f t="shared" si="3"/>
        <v>χ</v>
      </c>
      <c r="J40" s="8" t="str">
        <f ca="1" t="shared" si="4"/>
        <v>＋</v>
      </c>
      <c r="K40" s="9">
        <f ca="1" t="shared" si="5"/>
        <v>7</v>
      </c>
      <c r="L40" s="10" t="str">
        <f t="shared" si="6"/>
        <v>）</v>
      </c>
      <c r="M40" s="9" t="s">
        <v>5</v>
      </c>
      <c r="P40" s="2"/>
      <c r="Q40" s="1"/>
      <c r="S40" s="3"/>
      <c r="U40" s="2"/>
      <c r="V40" s="1"/>
      <c r="X40" s="3"/>
      <c r="Y40" s="9"/>
      <c r="Z40" s="17" t="s">
        <v>9</v>
      </c>
      <c r="AA40" s="19">
        <v>2</v>
      </c>
      <c r="AB40" s="16" t="str">
        <f t="shared" si="7"/>
        <v>＋</v>
      </c>
      <c r="AC40" s="9">
        <f t="shared" si="8"/>
        <v>11</v>
      </c>
      <c r="AD40" s="9" t="str">
        <f t="shared" si="14"/>
        <v>χ</v>
      </c>
      <c r="AE40" s="16" t="str">
        <f t="shared" si="10"/>
        <v>＋</v>
      </c>
      <c r="AF40" s="9">
        <f t="shared" si="11"/>
        <v>28</v>
      </c>
    </row>
    <row r="41" spans="1:32" ht="20.25" customHeight="1">
      <c r="A41" s="12">
        <v>38</v>
      </c>
      <c r="B41" s="7" t="s">
        <v>3</v>
      </c>
      <c r="C41" s="13" t="s">
        <v>6</v>
      </c>
      <c r="D41" s="8" t="str">
        <f ca="1" t="shared" si="13"/>
        <v>－</v>
      </c>
      <c r="E41" s="9">
        <f ca="1" t="shared" si="1"/>
        <v>5</v>
      </c>
      <c r="F41" s="10" t="s">
        <v>4</v>
      </c>
      <c r="G41" s="21">
        <f ca="1" t="shared" si="2"/>
        <v>2</v>
      </c>
      <c r="H41" s="7">
        <f t="shared" si="12"/>
      </c>
      <c r="I41" s="13">
        <f t="shared" si="3"/>
      </c>
      <c r="J41" s="8">
        <f ca="1" t="shared" si="4"/>
      </c>
      <c r="K41" s="9">
        <f ca="1" t="shared" si="5"/>
      </c>
      <c r="L41" s="10">
        <f t="shared" si="6"/>
      </c>
      <c r="M41" s="9" t="s">
        <v>5</v>
      </c>
      <c r="P41" s="2"/>
      <c r="Q41" s="1"/>
      <c r="S41" s="3"/>
      <c r="U41" s="2"/>
      <c r="V41" s="1"/>
      <c r="X41" s="3"/>
      <c r="Y41" s="9"/>
      <c r="Z41" s="17" t="s">
        <v>9</v>
      </c>
      <c r="AA41" s="19">
        <v>2</v>
      </c>
      <c r="AB41" s="16" t="str">
        <f t="shared" si="7"/>
        <v>－</v>
      </c>
      <c r="AC41" s="9">
        <f t="shared" si="8"/>
        <v>10</v>
      </c>
      <c r="AD41" s="9" t="str">
        <f t="shared" si="14"/>
        <v>χ</v>
      </c>
      <c r="AE41" s="16" t="str">
        <f t="shared" si="10"/>
        <v>＋</v>
      </c>
      <c r="AF41" s="9">
        <f t="shared" si="11"/>
        <v>25</v>
      </c>
    </row>
    <row r="42" spans="1:32" ht="20.25" customHeight="1">
      <c r="A42" s="12">
        <v>39</v>
      </c>
      <c r="B42" s="7" t="s">
        <v>3</v>
      </c>
      <c r="C42" s="13" t="s">
        <v>6</v>
      </c>
      <c r="D42" s="8" t="str">
        <f ca="1" t="shared" si="13"/>
        <v>－</v>
      </c>
      <c r="E42" s="9">
        <f ca="1" t="shared" si="1"/>
        <v>8</v>
      </c>
      <c r="F42" s="10" t="s">
        <v>4</v>
      </c>
      <c r="G42" s="21">
        <f ca="1" t="shared" si="2"/>
      </c>
      <c r="H42" s="7" t="str">
        <f t="shared" si="12"/>
        <v>'（</v>
      </c>
      <c r="I42" s="13" t="str">
        <f t="shared" si="3"/>
        <v>χ</v>
      </c>
      <c r="J42" s="8" t="str">
        <f ca="1" t="shared" si="4"/>
        <v>＋</v>
      </c>
      <c r="K42" s="9">
        <f ca="1" t="shared" si="5"/>
        <v>7</v>
      </c>
      <c r="L42" s="10" t="str">
        <f t="shared" si="6"/>
        <v>）</v>
      </c>
      <c r="M42" s="9" t="s">
        <v>5</v>
      </c>
      <c r="P42" s="2"/>
      <c r="Q42" s="1"/>
      <c r="S42" s="3"/>
      <c r="U42" s="2"/>
      <c r="V42" s="1"/>
      <c r="X42" s="3"/>
      <c r="Y42" s="9"/>
      <c r="Z42" s="17" t="s">
        <v>9</v>
      </c>
      <c r="AA42" s="19">
        <v>2</v>
      </c>
      <c r="AB42" s="16" t="str">
        <f t="shared" si="7"/>
        <v>－</v>
      </c>
      <c r="AC42" s="9">
        <f t="shared" si="8"/>
      </c>
      <c r="AD42" s="9" t="str">
        <f t="shared" si="14"/>
        <v>χ</v>
      </c>
      <c r="AE42" s="16" t="str">
        <f t="shared" si="10"/>
        <v>－</v>
      </c>
      <c r="AF42" s="9">
        <f t="shared" si="11"/>
        <v>56</v>
      </c>
    </row>
    <row r="43" spans="1:32" ht="20.25" customHeight="1">
      <c r="A43" s="22">
        <v>40</v>
      </c>
      <c r="B43" s="23" t="s">
        <v>3</v>
      </c>
      <c r="C43" s="24" t="s">
        <v>6</v>
      </c>
      <c r="D43" s="25" t="str">
        <f ca="1" t="shared" si="13"/>
        <v>－</v>
      </c>
      <c r="E43" s="26">
        <f ca="1" t="shared" si="1"/>
        <v>9</v>
      </c>
      <c r="F43" s="27" t="s">
        <v>4</v>
      </c>
      <c r="G43" s="28">
        <f ca="1" t="shared" si="2"/>
      </c>
      <c r="H43" s="23" t="str">
        <f t="shared" si="12"/>
        <v>'（</v>
      </c>
      <c r="I43" s="24" t="str">
        <f t="shared" si="3"/>
        <v>χ</v>
      </c>
      <c r="J43" s="25" t="str">
        <f ca="1" t="shared" si="4"/>
        <v>＋</v>
      </c>
      <c r="K43" s="26">
        <f ca="1" t="shared" si="5"/>
        <v>4</v>
      </c>
      <c r="L43" s="27" t="str">
        <f t="shared" si="6"/>
        <v>）</v>
      </c>
      <c r="M43" s="26" t="s">
        <v>5</v>
      </c>
      <c r="N43" s="32"/>
      <c r="O43" s="32"/>
      <c r="P43" s="33"/>
      <c r="Q43" s="34"/>
      <c r="R43" s="32"/>
      <c r="S43" s="35"/>
      <c r="T43" s="32"/>
      <c r="U43" s="33"/>
      <c r="V43" s="34"/>
      <c r="W43" s="32"/>
      <c r="X43" s="35"/>
      <c r="Y43" s="26"/>
      <c r="Z43" s="29" t="s">
        <v>9</v>
      </c>
      <c r="AA43" s="30">
        <v>2</v>
      </c>
      <c r="AB43" s="31" t="str">
        <f t="shared" si="7"/>
        <v>－</v>
      </c>
      <c r="AC43" s="26">
        <f t="shared" si="8"/>
        <v>5</v>
      </c>
      <c r="AD43" s="26" t="str">
        <f t="shared" si="14"/>
        <v>χ</v>
      </c>
      <c r="AE43" s="31" t="str">
        <f t="shared" si="10"/>
        <v>－</v>
      </c>
      <c r="AF43" s="26">
        <f t="shared" si="11"/>
        <v>36</v>
      </c>
    </row>
    <row r="44" spans="1:32" ht="20.25" customHeight="1">
      <c r="A44" s="12">
        <v>41</v>
      </c>
      <c r="B44" s="7" t="s">
        <v>3</v>
      </c>
      <c r="C44" s="13" t="s">
        <v>6</v>
      </c>
      <c r="D44" s="8" t="str">
        <f ca="1" t="shared" si="13"/>
        <v>－</v>
      </c>
      <c r="E44" s="9">
        <f ca="1" t="shared" si="1"/>
        <v>9</v>
      </c>
      <c r="F44" s="10" t="s">
        <v>4</v>
      </c>
      <c r="G44" s="21">
        <f ca="1" t="shared" si="2"/>
      </c>
      <c r="H44" s="7" t="str">
        <f t="shared" si="12"/>
        <v>'（</v>
      </c>
      <c r="I44" s="13" t="str">
        <f t="shared" si="3"/>
        <v>χ</v>
      </c>
      <c r="J44" s="8" t="str">
        <f ca="1" t="shared" si="4"/>
        <v>－</v>
      </c>
      <c r="K44" s="9">
        <f ca="1" t="shared" si="5"/>
        <v>5</v>
      </c>
      <c r="L44" s="10" t="str">
        <f t="shared" si="6"/>
        <v>）</v>
      </c>
      <c r="M44" s="9" t="s">
        <v>5</v>
      </c>
      <c r="P44" s="2"/>
      <c r="Q44" s="1"/>
      <c r="S44" s="3"/>
      <c r="U44" s="2"/>
      <c r="V44" s="1"/>
      <c r="X44" s="3"/>
      <c r="Y44" s="9"/>
      <c r="Z44" s="17" t="s">
        <v>9</v>
      </c>
      <c r="AA44" s="19">
        <v>2</v>
      </c>
      <c r="AB44" s="16" t="str">
        <f t="shared" si="7"/>
        <v>－</v>
      </c>
      <c r="AC44" s="9">
        <f t="shared" si="8"/>
        <v>14</v>
      </c>
      <c r="AD44" s="9" t="str">
        <f t="shared" si="14"/>
        <v>χ</v>
      </c>
      <c r="AE44" s="16" t="str">
        <f t="shared" si="10"/>
        <v>＋</v>
      </c>
      <c r="AF44" s="9">
        <f t="shared" si="11"/>
        <v>45</v>
      </c>
    </row>
    <row r="45" spans="1:32" ht="20.25" customHeight="1">
      <c r="A45" s="12">
        <v>42</v>
      </c>
      <c r="B45" s="7" t="s">
        <v>3</v>
      </c>
      <c r="C45" s="13" t="s">
        <v>6</v>
      </c>
      <c r="D45" s="8" t="str">
        <f ca="1" t="shared" si="13"/>
        <v>＋</v>
      </c>
      <c r="E45" s="9">
        <f ca="1" t="shared" si="1"/>
        <v>4</v>
      </c>
      <c r="F45" s="10" t="s">
        <v>4</v>
      </c>
      <c r="G45" s="21">
        <f ca="1" t="shared" si="2"/>
      </c>
      <c r="H45" s="7" t="str">
        <f t="shared" si="12"/>
        <v>'（</v>
      </c>
      <c r="I45" s="13" t="str">
        <f t="shared" si="3"/>
        <v>χ</v>
      </c>
      <c r="J45" s="8" t="str">
        <f ca="1" t="shared" si="4"/>
        <v>－</v>
      </c>
      <c r="K45" s="9">
        <f ca="1" t="shared" si="5"/>
        <v>3</v>
      </c>
      <c r="L45" s="10" t="str">
        <f t="shared" si="6"/>
        <v>）</v>
      </c>
      <c r="M45" s="9" t="s">
        <v>5</v>
      </c>
      <c r="P45" s="2"/>
      <c r="Q45" s="1"/>
      <c r="S45" s="3"/>
      <c r="U45" s="2"/>
      <c r="V45" s="1"/>
      <c r="X45" s="3"/>
      <c r="Y45" s="9"/>
      <c r="Z45" s="17" t="s">
        <v>9</v>
      </c>
      <c r="AA45" s="19">
        <v>2</v>
      </c>
      <c r="AB45" s="16" t="str">
        <f t="shared" si="7"/>
        <v>＋</v>
      </c>
      <c r="AC45" s="9">
        <f t="shared" si="8"/>
      </c>
      <c r="AD45" s="9" t="str">
        <f t="shared" si="14"/>
        <v>χ</v>
      </c>
      <c r="AE45" s="16" t="str">
        <f t="shared" si="10"/>
        <v>－</v>
      </c>
      <c r="AF45" s="9">
        <f t="shared" si="11"/>
        <v>12</v>
      </c>
    </row>
    <row r="46" spans="1:32" ht="20.25" customHeight="1">
      <c r="A46" s="12">
        <v>43</v>
      </c>
      <c r="B46" s="7" t="s">
        <v>3</v>
      </c>
      <c r="C46" s="13" t="s">
        <v>6</v>
      </c>
      <c r="D46" s="8" t="str">
        <f ca="1" t="shared" si="13"/>
        <v>＋</v>
      </c>
      <c r="E46" s="9">
        <f ca="1" t="shared" si="1"/>
        <v>1</v>
      </c>
      <c r="F46" s="10" t="s">
        <v>4</v>
      </c>
      <c r="G46" s="21">
        <f ca="1" t="shared" si="2"/>
      </c>
      <c r="H46" s="7" t="str">
        <f t="shared" si="12"/>
        <v>'（</v>
      </c>
      <c r="I46" s="13" t="str">
        <f t="shared" si="3"/>
        <v>χ</v>
      </c>
      <c r="J46" s="8" t="str">
        <f ca="1" t="shared" si="4"/>
        <v>＋</v>
      </c>
      <c r="K46" s="9">
        <f ca="1" t="shared" si="5"/>
        <v>4</v>
      </c>
      <c r="L46" s="10" t="str">
        <f t="shared" si="6"/>
        <v>）</v>
      </c>
      <c r="M46" s="9" t="s">
        <v>5</v>
      </c>
      <c r="P46" s="2"/>
      <c r="Q46" s="1"/>
      <c r="S46" s="3"/>
      <c r="U46" s="2"/>
      <c r="V46" s="1"/>
      <c r="X46" s="3"/>
      <c r="Y46" s="9"/>
      <c r="Z46" s="17" t="s">
        <v>9</v>
      </c>
      <c r="AA46" s="19">
        <v>2</v>
      </c>
      <c r="AB46" s="16" t="str">
        <f t="shared" si="7"/>
        <v>＋</v>
      </c>
      <c r="AC46" s="9">
        <f t="shared" si="8"/>
        <v>5</v>
      </c>
      <c r="AD46" s="9" t="str">
        <f t="shared" si="14"/>
        <v>χ</v>
      </c>
      <c r="AE46" s="16" t="str">
        <f t="shared" si="10"/>
        <v>＋</v>
      </c>
      <c r="AF46" s="9">
        <f t="shared" si="11"/>
        <v>4</v>
      </c>
    </row>
    <row r="47" spans="1:32" ht="20.25" customHeight="1">
      <c r="A47" s="12">
        <v>44</v>
      </c>
      <c r="B47" s="7" t="s">
        <v>3</v>
      </c>
      <c r="C47" s="13" t="s">
        <v>6</v>
      </c>
      <c r="D47" s="8" t="str">
        <f ca="1" t="shared" si="13"/>
        <v>－</v>
      </c>
      <c r="E47" s="9">
        <f ca="1" t="shared" si="1"/>
        <v>7</v>
      </c>
      <c r="F47" s="10" t="s">
        <v>4</v>
      </c>
      <c r="G47" s="21">
        <f ca="1" t="shared" si="2"/>
      </c>
      <c r="H47" s="7" t="str">
        <f t="shared" si="12"/>
        <v>'（</v>
      </c>
      <c r="I47" s="13" t="str">
        <f t="shared" si="3"/>
        <v>χ</v>
      </c>
      <c r="J47" s="8" t="str">
        <f ca="1" t="shared" si="4"/>
        <v>＋</v>
      </c>
      <c r="K47" s="9">
        <f ca="1" t="shared" si="5"/>
        <v>10</v>
      </c>
      <c r="L47" s="10" t="str">
        <f t="shared" si="6"/>
        <v>）</v>
      </c>
      <c r="M47" s="9" t="s">
        <v>5</v>
      </c>
      <c r="P47" s="2"/>
      <c r="Q47" s="1"/>
      <c r="S47" s="3"/>
      <c r="U47" s="2"/>
      <c r="V47" s="1"/>
      <c r="X47" s="3"/>
      <c r="Y47" s="9"/>
      <c r="Z47" s="17" t="s">
        <v>9</v>
      </c>
      <c r="AA47" s="19">
        <v>2</v>
      </c>
      <c r="AB47" s="16" t="str">
        <f t="shared" si="7"/>
        <v>＋</v>
      </c>
      <c r="AC47" s="9">
        <f t="shared" si="8"/>
        <v>3</v>
      </c>
      <c r="AD47" s="9" t="str">
        <f t="shared" si="14"/>
        <v>χ</v>
      </c>
      <c r="AE47" s="16" t="str">
        <f t="shared" si="10"/>
        <v>－</v>
      </c>
      <c r="AF47" s="9">
        <f t="shared" si="11"/>
        <v>70</v>
      </c>
    </row>
    <row r="48" spans="1:32" ht="20.25" customHeight="1">
      <c r="A48" s="22">
        <v>45</v>
      </c>
      <c r="B48" s="23" t="s">
        <v>3</v>
      </c>
      <c r="C48" s="24" t="s">
        <v>6</v>
      </c>
      <c r="D48" s="25" t="str">
        <f ca="1" t="shared" si="13"/>
        <v>＋</v>
      </c>
      <c r="E48" s="26">
        <f ca="1" t="shared" si="1"/>
        <v>10</v>
      </c>
      <c r="F48" s="27" t="s">
        <v>4</v>
      </c>
      <c r="G48" s="28">
        <f ca="1" t="shared" si="2"/>
      </c>
      <c r="H48" s="23" t="str">
        <f t="shared" si="12"/>
        <v>'（</v>
      </c>
      <c r="I48" s="24" t="str">
        <f t="shared" si="3"/>
        <v>χ</v>
      </c>
      <c r="J48" s="25" t="str">
        <f ca="1" t="shared" si="4"/>
        <v>＋</v>
      </c>
      <c r="K48" s="26">
        <f ca="1" t="shared" si="5"/>
        <v>10</v>
      </c>
      <c r="L48" s="27" t="str">
        <f t="shared" si="6"/>
        <v>）</v>
      </c>
      <c r="M48" s="26" t="s">
        <v>5</v>
      </c>
      <c r="N48" s="32"/>
      <c r="O48" s="32"/>
      <c r="P48" s="33"/>
      <c r="Q48" s="34"/>
      <c r="R48" s="32"/>
      <c r="S48" s="35"/>
      <c r="T48" s="32"/>
      <c r="U48" s="33"/>
      <c r="V48" s="34"/>
      <c r="W48" s="32"/>
      <c r="X48" s="35"/>
      <c r="Y48" s="26"/>
      <c r="Z48" s="29" t="s">
        <v>9</v>
      </c>
      <c r="AA48" s="30">
        <v>2</v>
      </c>
      <c r="AB48" s="31" t="str">
        <f t="shared" si="7"/>
        <v>＋</v>
      </c>
      <c r="AC48" s="26">
        <f t="shared" si="8"/>
        <v>20</v>
      </c>
      <c r="AD48" s="26" t="str">
        <f t="shared" si="14"/>
        <v>χ</v>
      </c>
      <c r="AE48" s="31" t="str">
        <f t="shared" si="10"/>
        <v>＋</v>
      </c>
      <c r="AF48" s="26">
        <f t="shared" si="11"/>
        <v>100</v>
      </c>
    </row>
    <row r="49" spans="1:32" ht="20.25" customHeight="1">
      <c r="A49" s="12">
        <v>46</v>
      </c>
      <c r="B49" s="7" t="s">
        <v>3</v>
      </c>
      <c r="C49" s="13" t="s">
        <v>6</v>
      </c>
      <c r="D49" s="8" t="str">
        <f ca="1" t="shared" si="13"/>
        <v>－</v>
      </c>
      <c r="E49" s="9">
        <f ca="1" t="shared" si="1"/>
        <v>3</v>
      </c>
      <c r="F49" s="10" t="s">
        <v>4</v>
      </c>
      <c r="G49" s="21">
        <f ca="1" t="shared" si="2"/>
      </c>
      <c r="H49" s="7" t="str">
        <f t="shared" si="12"/>
        <v>'（</v>
      </c>
      <c r="I49" s="13" t="str">
        <f t="shared" si="3"/>
        <v>χ</v>
      </c>
      <c r="J49" s="8" t="str">
        <f ca="1" t="shared" si="4"/>
        <v>＋</v>
      </c>
      <c r="K49" s="9">
        <f ca="1" t="shared" si="5"/>
        <v>2</v>
      </c>
      <c r="L49" s="10" t="str">
        <f t="shared" si="6"/>
        <v>）</v>
      </c>
      <c r="M49" s="9" t="s">
        <v>5</v>
      </c>
      <c r="P49" s="2"/>
      <c r="Q49" s="1"/>
      <c r="S49" s="3"/>
      <c r="U49" s="2"/>
      <c r="V49" s="1"/>
      <c r="X49" s="3"/>
      <c r="Y49" s="9"/>
      <c r="Z49" s="17" t="s">
        <v>9</v>
      </c>
      <c r="AA49" s="19">
        <v>2</v>
      </c>
      <c r="AB49" s="16" t="str">
        <f t="shared" si="7"/>
        <v>－</v>
      </c>
      <c r="AC49" s="9">
        <f t="shared" si="8"/>
      </c>
      <c r="AD49" s="9" t="str">
        <f t="shared" si="14"/>
        <v>χ</v>
      </c>
      <c r="AE49" s="16" t="str">
        <f t="shared" si="10"/>
        <v>－</v>
      </c>
      <c r="AF49" s="9">
        <f t="shared" si="11"/>
        <v>6</v>
      </c>
    </row>
    <row r="50" spans="1:32" ht="20.25" customHeight="1">
      <c r="A50" s="12">
        <v>47</v>
      </c>
      <c r="B50" s="7" t="s">
        <v>3</v>
      </c>
      <c r="C50" s="13" t="s">
        <v>6</v>
      </c>
      <c r="D50" s="8" t="str">
        <f ca="1" t="shared" si="13"/>
        <v>＋</v>
      </c>
      <c r="E50" s="9">
        <f ca="1" t="shared" si="1"/>
        <v>4</v>
      </c>
      <c r="F50" s="10" t="s">
        <v>4</v>
      </c>
      <c r="G50" s="21">
        <f ca="1" t="shared" si="2"/>
      </c>
      <c r="H50" s="7" t="str">
        <f t="shared" si="12"/>
        <v>'（</v>
      </c>
      <c r="I50" s="13" t="str">
        <f t="shared" si="3"/>
        <v>χ</v>
      </c>
      <c r="J50" s="8" t="str">
        <f ca="1" t="shared" si="4"/>
        <v>－</v>
      </c>
      <c r="K50" s="9">
        <f ca="1" t="shared" si="5"/>
        <v>8</v>
      </c>
      <c r="L50" s="10" t="str">
        <f t="shared" si="6"/>
        <v>）</v>
      </c>
      <c r="M50" s="9" t="s">
        <v>5</v>
      </c>
      <c r="P50" s="2"/>
      <c r="Q50" s="1"/>
      <c r="S50" s="3"/>
      <c r="U50" s="2"/>
      <c r="V50" s="1"/>
      <c r="X50" s="3"/>
      <c r="Y50" s="9"/>
      <c r="Z50" s="17" t="s">
        <v>9</v>
      </c>
      <c r="AA50" s="19">
        <v>2</v>
      </c>
      <c r="AB50" s="16" t="str">
        <f t="shared" si="7"/>
        <v>－</v>
      </c>
      <c r="AC50" s="9">
        <f t="shared" si="8"/>
        <v>4</v>
      </c>
      <c r="AD50" s="9" t="str">
        <f t="shared" si="14"/>
        <v>χ</v>
      </c>
      <c r="AE50" s="16" t="str">
        <f t="shared" si="10"/>
        <v>－</v>
      </c>
      <c r="AF50" s="9">
        <f t="shared" si="11"/>
        <v>32</v>
      </c>
    </row>
    <row r="51" spans="1:32" ht="20.25" customHeight="1">
      <c r="A51" s="12">
        <v>48</v>
      </c>
      <c r="B51" s="7" t="s">
        <v>3</v>
      </c>
      <c r="C51" s="13" t="s">
        <v>6</v>
      </c>
      <c r="D51" s="8" t="str">
        <f ca="1">IF(E51=0,"",IF(RAND()&gt;0.5,"＋","－"))</f>
        <v>＋</v>
      </c>
      <c r="E51" s="9">
        <f ca="1" t="shared" si="1"/>
        <v>10</v>
      </c>
      <c r="F51" s="10" t="s">
        <v>4</v>
      </c>
      <c r="G51" s="21">
        <f ca="1" t="shared" si="2"/>
      </c>
      <c r="H51" s="7" t="str">
        <f t="shared" si="12"/>
        <v>'（</v>
      </c>
      <c r="I51" s="13" t="str">
        <f t="shared" si="3"/>
        <v>χ</v>
      </c>
      <c r="J51" s="8" t="str">
        <f ca="1" t="shared" si="4"/>
        <v>－</v>
      </c>
      <c r="K51" s="9">
        <f ca="1" t="shared" si="5"/>
        <v>1</v>
      </c>
      <c r="L51" s="10" t="str">
        <f t="shared" si="6"/>
        <v>）</v>
      </c>
      <c r="M51" s="9" t="s">
        <v>5</v>
      </c>
      <c r="P51" s="2"/>
      <c r="Q51" s="1"/>
      <c r="S51" s="3"/>
      <c r="U51" s="2"/>
      <c r="V51" s="1"/>
      <c r="X51" s="3"/>
      <c r="Y51" s="9"/>
      <c r="Z51" s="17" t="s">
        <v>9</v>
      </c>
      <c r="AA51" s="19">
        <v>2</v>
      </c>
      <c r="AB51" s="16" t="str">
        <f t="shared" si="7"/>
        <v>＋</v>
      </c>
      <c r="AC51" s="9">
        <f t="shared" si="8"/>
        <v>9</v>
      </c>
      <c r="AD51" s="9" t="str">
        <f t="shared" si="14"/>
        <v>χ</v>
      </c>
      <c r="AE51" s="16" t="str">
        <f t="shared" si="10"/>
        <v>－</v>
      </c>
      <c r="AF51" s="9">
        <f t="shared" si="11"/>
        <v>10</v>
      </c>
    </row>
    <row r="52" spans="1:32" ht="20.25" customHeight="1">
      <c r="A52" s="12">
        <v>49</v>
      </c>
      <c r="B52" s="7" t="s">
        <v>3</v>
      </c>
      <c r="C52" s="13" t="s">
        <v>6</v>
      </c>
      <c r="D52" s="8" t="str">
        <f ca="1">IF(E52=0,"",IF(RAND()&gt;0.5,"＋","－"))</f>
        <v>＋</v>
      </c>
      <c r="E52" s="9">
        <f ca="1" t="shared" si="1"/>
        <v>7</v>
      </c>
      <c r="F52" s="10" t="s">
        <v>4</v>
      </c>
      <c r="G52" s="21">
        <f ca="1" t="shared" si="2"/>
      </c>
      <c r="H52" s="7" t="str">
        <f t="shared" si="12"/>
        <v>'（</v>
      </c>
      <c r="I52" s="13" t="str">
        <f t="shared" si="3"/>
        <v>χ</v>
      </c>
      <c r="J52" s="8" t="str">
        <f ca="1" t="shared" si="4"/>
        <v>－</v>
      </c>
      <c r="K52" s="9">
        <f ca="1" t="shared" si="5"/>
        <v>4</v>
      </c>
      <c r="L52" s="10" t="str">
        <f t="shared" si="6"/>
        <v>）</v>
      </c>
      <c r="M52" s="9" t="s">
        <v>5</v>
      </c>
      <c r="P52" s="2"/>
      <c r="Q52" s="1"/>
      <c r="S52" s="3"/>
      <c r="U52" s="2"/>
      <c r="V52" s="1"/>
      <c r="X52" s="3"/>
      <c r="Y52" s="9"/>
      <c r="Z52" s="17" t="s">
        <v>9</v>
      </c>
      <c r="AA52" s="19">
        <v>2</v>
      </c>
      <c r="AB52" s="16" t="str">
        <f t="shared" si="7"/>
        <v>＋</v>
      </c>
      <c r="AC52" s="9">
        <f t="shared" si="8"/>
        <v>3</v>
      </c>
      <c r="AD52" s="9" t="str">
        <f t="shared" si="14"/>
        <v>χ</v>
      </c>
      <c r="AE52" s="16" t="str">
        <f t="shared" si="10"/>
        <v>－</v>
      </c>
      <c r="AF52" s="9">
        <f t="shared" si="11"/>
        <v>28</v>
      </c>
    </row>
    <row r="53" spans="1:32" ht="20.25" customHeight="1">
      <c r="A53" s="12">
        <v>50</v>
      </c>
      <c r="B53" s="7" t="s">
        <v>3</v>
      </c>
      <c r="C53" s="13" t="s">
        <v>6</v>
      </c>
      <c r="D53" s="8" t="str">
        <f ca="1">IF(E53=0,"",IF(RAND()&gt;0.5,"＋","－"))</f>
        <v>－</v>
      </c>
      <c r="E53" s="9">
        <f ca="1" t="shared" si="1"/>
        <v>9</v>
      </c>
      <c r="F53" s="10" t="s">
        <v>4</v>
      </c>
      <c r="G53" s="21">
        <f ca="1" t="shared" si="2"/>
      </c>
      <c r="H53" s="7" t="str">
        <f t="shared" si="12"/>
        <v>'（</v>
      </c>
      <c r="I53" s="13" t="str">
        <f t="shared" si="3"/>
        <v>χ</v>
      </c>
      <c r="J53" s="8" t="str">
        <f ca="1" t="shared" si="4"/>
        <v>＋</v>
      </c>
      <c r="K53" s="9">
        <f ca="1" t="shared" si="5"/>
        <v>8</v>
      </c>
      <c r="L53" s="10" t="str">
        <f t="shared" si="6"/>
        <v>）</v>
      </c>
      <c r="M53" s="9" t="s">
        <v>5</v>
      </c>
      <c r="P53" s="2"/>
      <c r="Q53" s="1"/>
      <c r="S53" s="3"/>
      <c r="U53" s="2"/>
      <c r="V53" s="1"/>
      <c r="X53" s="3"/>
      <c r="Y53" s="9"/>
      <c r="Z53" s="17" t="s">
        <v>9</v>
      </c>
      <c r="AA53" s="19">
        <v>2</v>
      </c>
      <c r="AB53" s="16" t="str">
        <f t="shared" si="7"/>
        <v>－</v>
      </c>
      <c r="AC53" s="9">
        <f t="shared" si="8"/>
      </c>
      <c r="AD53" s="9" t="str">
        <f t="shared" si="14"/>
        <v>χ</v>
      </c>
      <c r="AE53" s="16" t="str">
        <f t="shared" si="10"/>
        <v>－</v>
      </c>
      <c r="AF53" s="9">
        <f t="shared" si="11"/>
        <v>72</v>
      </c>
    </row>
  </sheetData>
  <sheetProtection password="CE84" sheet="1" objects="1" scenarios="1"/>
  <mergeCells count="3">
    <mergeCell ref="Z3:AF3"/>
    <mergeCell ref="U2:Y2"/>
    <mergeCell ref="B2:E2"/>
  </mergeCells>
  <printOptions/>
  <pageMargins left="0.3937007874015748" right="0.3937007874015748" top="0.3937007874015748" bottom="0.3937007874015748" header="0.5118110236220472" footer="0.5118110236220472"/>
  <pageSetup fitToHeight="1" fitToWidth="1" horizontalDpi="360" verticalDpi="36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2011-12-04T07:57:19Z</cp:lastPrinted>
  <dcterms:created xsi:type="dcterms:W3CDTF">1999-05-08T10:31:43Z</dcterms:created>
  <dcterms:modified xsi:type="dcterms:W3CDTF">2011-12-04T07:57:54Z</dcterms:modified>
  <cp:category/>
  <cp:version/>
  <cp:contentType/>
  <cp:contentStatus/>
</cp:coreProperties>
</file>