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115" windowWidth="15480" windowHeight="88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'Sheet1'!$A$1:$U$23</definedName>
  </definedNames>
  <calcPr fullCalcOnLoad="1"/>
</workbook>
</file>

<file path=xl/sharedStrings.xml><?xml version="1.0" encoding="utf-8"?>
<sst xmlns="http://schemas.openxmlformats.org/spreadsheetml/2006/main" count="69" uniqueCount="20">
  <si>
    <t>χ＝</t>
  </si>
  <si>
    <t>１年　  組　　　番　氏名</t>
  </si>
  <si>
    <t>　</t>
  </si>
  <si>
    <t>χ</t>
  </si>
  <si>
    <t>＝</t>
  </si>
  <si>
    <t>①</t>
  </si>
  <si>
    <t>②</t>
  </si>
  <si>
    <t>②’</t>
  </si>
  <si>
    <t>③</t>
  </si>
  <si>
    <t>χ</t>
  </si>
  <si>
    <t>＝</t>
  </si>
  <si>
    <t>小数のある１次方程式の解を求めよう！</t>
  </si>
  <si>
    <t>←折り曲げて解きましょう。</t>
  </si>
  <si>
    <t>⑤</t>
  </si>
  <si>
    <t>⑦</t>
  </si>
  <si>
    <t>⑨</t>
  </si>
  <si>
    <t>⑩</t>
  </si>
  <si>
    <t>⑧</t>
  </si>
  <si>
    <t>⑥</t>
  </si>
  <si>
    <t>④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</si>
</sst>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4"/>
      <name val="ＤＦPOP体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 quotePrefix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 quotePrefix="1">
      <alignment horizontal="right"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7" fillId="0" borderId="0" xfId="0" applyFont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176" fontId="2" fillId="0" borderId="0" xfId="0" applyNumberFormat="1" applyFont="1" applyAlignment="1">
      <alignment/>
    </xf>
    <xf numFmtId="176" fontId="2" fillId="0" borderId="0" xfId="0" applyNumberFormat="1" applyFont="1" applyBorder="1" applyAlignment="1">
      <alignment/>
    </xf>
    <xf numFmtId="176" fontId="3" fillId="0" borderId="0" xfId="0" applyNumberFormat="1" applyFont="1" applyAlignment="1">
      <alignment/>
    </xf>
    <xf numFmtId="176" fontId="0" fillId="0" borderId="0" xfId="0" applyNumberFormat="1" applyAlignment="1">
      <alignment/>
    </xf>
    <xf numFmtId="0" fontId="8" fillId="0" borderId="13" xfId="0" applyFont="1" applyBorder="1" applyAlignment="1">
      <alignment/>
    </xf>
    <xf numFmtId="0" fontId="8" fillId="0" borderId="11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176" fontId="9" fillId="0" borderId="0" xfId="0" applyNumberFormat="1" applyFont="1" applyAlignment="1">
      <alignment/>
    </xf>
    <xf numFmtId="177" fontId="9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14" fontId="5" fillId="0" borderId="11" xfId="0" applyNumberFormat="1" applyFont="1" applyBorder="1" applyAlignment="1" quotePrefix="1">
      <alignment/>
    </xf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14" fontId="10" fillId="0" borderId="0" xfId="0" applyNumberFormat="1" applyFont="1" applyAlignment="1" quotePrefix="1">
      <alignment horizontal="center"/>
    </xf>
    <xf numFmtId="0" fontId="2" fillId="0" borderId="0" xfId="0" applyFont="1" applyBorder="1" applyAlignment="1">
      <alignment horizontal="right"/>
    </xf>
    <xf numFmtId="14" fontId="5" fillId="0" borderId="11" xfId="0" applyNumberFormat="1" applyFont="1" applyBorder="1" applyAlignment="1" quotePrefix="1">
      <alignment horizontal="center" vertical="center" shrinkToFit="1"/>
    </xf>
    <xf numFmtId="14" fontId="5" fillId="0" borderId="0" xfId="0" applyNumberFormat="1" applyFont="1" applyAlignment="1" quotePrefix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8"/>
  <sheetViews>
    <sheetView showGridLines="0"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3.125" style="17" customWidth="1"/>
    <col min="2" max="2" width="7.50390625" style="13" customWidth="1"/>
    <col min="3" max="3" width="2.625" style="17" customWidth="1"/>
    <col min="4" max="4" width="1.875" style="17" customWidth="1"/>
    <col min="5" max="5" width="7.50390625" style="13" customWidth="1"/>
    <col min="6" max="6" width="2.50390625" style="17" customWidth="1"/>
    <col min="7" max="7" width="1.875" style="17" customWidth="1"/>
    <col min="8" max="8" width="6.25390625" style="3" customWidth="1"/>
    <col min="9" max="9" width="3.75390625" style="0" customWidth="1"/>
    <col min="10" max="10" width="3.875" style="17" customWidth="1"/>
    <col min="11" max="11" width="7.625" style="0" customWidth="1"/>
    <col min="12" max="12" width="3.875" style="0" customWidth="1"/>
    <col min="13" max="13" width="1.875" style="17" customWidth="1"/>
    <col min="14" max="14" width="7.50390625" style="0" customWidth="1"/>
    <col min="15" max="15" width="2.375" style="0" customWidth="1"/>
    <col min="16" max="16" width="1.875" style="17" customWidth="1"/>
    <col min="17" max="17" width="11.875" style="0" customWidth="1"/>
    <col min="18" max="18" width="5.00390625" style="0" customWidth="1"/>
    <col min="19" max="19" width="3.625" style="0" customWidth="1"/>
    <col min="20" max="20" width="5.125" style="0" customWidth="1"/>
    <col min="21" max="21" width="4.625" style="0" customWidth="1"/>
    <col min="22" max="22" width="2.125" style="0" bestFit="1" customWidth="1"/>
    <col min="23" max="23" width="3.00390625" style="0" bestFit="1" customWidth="1"/>
    <col min="24" max="27" width="7.50390625" style="28" customWidth="1"/>
  </cols>
  <sheetData>
    <row r="1" spans="1:27" s="4" customFormat="1" ht="18.75">
      <c r="A1" s="36" t="s">
        <v>11</v>
      </c>
      <c r="B1" s="12"/>
      <c r="C1" s="18"/>
      <c r="D1" s="19"/>
      <c r="E1" s="12"/>
      <c r="F1" s="18"/>
      <c r="G1" s="18"/>
      <c r="H1" s="36"/>
      <c r="J1" s="19"/>
      <c r="L1" s="47" t="s">
        <v>6</v>
      </c>
      <c r="M1" s="47"/>
      <c r="P1" s="19"/>
      <c r="Q1" s="41"/>
      <c r="R1" s="42"/>
      <c r="S1" s="38"/>
      <c r="T1" s="39"/>
      <c r="U1" s="40" t="str">
        <f ca="1">MID(CELL("filename"),SEARCH("[",CELL("filename"))+1,SEARCH("]",CELL("filename"))-SEARCH("[",CELL("filename"))-5)&amp;"  岐阜県中学校数学科研究部会"</f>
        <v>コピー110460  岐阜県中学校数学科研究部会</v>
      </c>
      <c r="X1" s="25"/>
      <c r="Y1" s="25"/>
      <c r="Z1" s="25"/>
      <c r="AA1" s="25"/>
    </row>
    <row r="2" spans="1:27" s="4" customFormat="1" ht="18.75">
      <c r="A2" s="19"/>
      <c r="B2" s="46"/>
      <c r="C2" s="46"/>
      <c r="D2" s="46"/>
      <c r="E2" s="46"/>
      <c r="F2" s="18"/>
      <c r="G2" s="18"/>
      <c r="H2" s="36"/>
      <c r="J2" s="19"/>
      <c r="M2" s="19"/>
      <c r="P2" s="19"/>
      <c r="Q2" s="31"/>
      <c r="R2" s="32"/>
      <c r="S2" s="48" t="s">
        <v>12</v>
      </c>
      <c r="T2" s="49"/>
      <c r="U2" s="49"/>
      <c r="X2" s="25"/>
      <c r="Y2" s="25"/>
      <c r="Z2" s="25"/>
      <c r="AA2" s="25"/>
    </row>
    <row r="3" spans="1:27" s="4" customFormat="1" ht="20.25" customHeight="1">
      <c r="A3" s="19"/>
      <c r="B3" s="11"/>
      <c r="C3" s="19"/>
      <c r="D3" s="19"/>
      <c r="E3" s="11"/>
      <c r="F3" s="5" t="s">
        <v>1</v>
      </c>
      <c r="G3" s="35"/>
      <c r="H3" s="37"/>
      <c r="I3" s="21"/>
      <c r="J3" s="35"/>
      <c r="K3" s="5"/>
      <c r="L3" s="5"/>
      <c r="M3" s="23"/>
      <c r="N3" s="5"/>
      <c r="O3" s="5"/>
      <c r="P3" s="23"/>
      <c r="Q3" s="5"/>
      <c r="R3" s="22"/>
      <c r="S3" s="5" t="s">
        <v>2</v>
      </c>
      <c r="T3" s="23"/>
      <c r="U3" s="5"/>
      <c r="V3" s="14"/>
      <c r="W3" s="15"/>
      <c r="X3" s="26" t="s">
        <v>5</v>
      </c>
      <c r="Y3" s="25" t="s">
        <v>6</v>
      </c>
      <c r="Z3" s="25" t="s">
        <v>7</v>
      </c>
      <c r="AA3" s="25" t="s">
        <v>8</v>
      </c>
    </row>
    <row r="4" spans="1:27" s="8" customFormat="1" ht="29.25" customHeight="1">
      <c r="A4" s="24" t="s">
        <v>5</v>
      </c>
      <c r="B4" s="6">
        <f>IF(X4=1,"",IF(X4=-1,"-",X4))</f>
        <v>-0.1</v>
      </c>
      <c r="C4" s="20" t="s">
        <v>9</v>
      </c>
      <c r="D4" s="20" t="s">
        <v>10</v>
      </c>
      <c r="E4" s="6">
        <f>IF(Z4=1,"",IF(Z4=-1,"-",Z4))</f>
        <v>1.5</v>
      </c>
      <c r="F4" s="20" t="s">
        <v>9</v>
      </c>
      <c r="G4" s="20" t="str">
        <f>IF(AA4&gt;0,"+",IF(AA4&lt;0,"-",""))</f>
        <v>+</v>
      </c>
      <c r="H4" s="9">
        <f>ABS(AA4)</f>
        <v>8</v>
      </c>
      <c r="J4" s="24" t="s">
        <v>6</v>
      </c>
      <c r="K4" s="6">
        <f>IF(X5=1,"",IF(X5=-1,"-",X5))</f>
        <v>0.8</v>
      </c>
      <c r="L4" s="20" t="s">
        <v>9</v>
      </c>
      <c r="M4" s="20" t="s">
        <v>10</v>
      </c>
      <c r="N4" s="6">
        <f>IF(Z5=1,"",IF(Z5=-1,"-",Z5))</f>
      </c>
      <c r="O4" s="20" t="s">
        <v>9</v>
      </c>
      <c r="P4" s="20" t="str">
        <f>IF(AA5&gt;0,"+",IF(AA5&lt;0,"-",""))</f>
        <v>-</v>
      </c>
      <c r="Q4" s="9">
        <f>ABS(AA5)</f>
        <v>0.7999999999999998</v>
      </c>
      <c r="S4" s="29" t="s">
        <v>5</v>
      </c>
      <c r="T4" s="9" t="s">
        <v>0</v>
      </c>
      <c r="U4" s="8">
        <f ca="1">INT(RAND()*6+1)*IF(RAND()&gt;0.4,1,-1)</f>
        <v>-5</v>
      </c>
      <c r="V4" s="9"/>
      <c r="X4" s="33">
        <f ca="1">INT(RAND()*20+1)*IF(RAND()&gt;0.4,1,-1)/10</f>
        <v>-0.1</v>
      </c>
      <c r="Y4" s="33">
        <f ca="1">INT(RAND()*20+1)*IF(RAND()&gt;0.4,1,-1)/10</f>
        <v>1.5</v>
      </c>
      <c r="Z4" s="33">
        <f>IF(X4=Y4,Y4+IF(Y4&gt;0,1,-1),Y4)</f>
        <v>1.5</v>
      </c>
      <c r="AA4" s="33">
        <f>(X4-Z4)*U4</f>
        <v>8</v>
      </c>
    </row>
    <row r="5" spans="1:27" s="8" customFormat="1" ht="39" customHeight="1">
      <c r="A5" s="24"/>
      <c r="B5" s="6"/>
      <c r="C5" s="20"/>
      <c r="D5" s="20"/>
      <c r="E5" s="6"/>
      <c r="F5" s="20"/>
      <c r="G5" s="20"/>
      <c r="H5" s="9"/>
      <c r="J5" s="24"/>
      <c r="K5" s="10"/>
      <c r="L5" s="10"/>
      <c r="M5" s="24"/>
      <c r="N5" s="6"/>
      <c r="O5" s="7"/>
      <c r="P5" s="20"/>
      <c r="Q5" s="9"/>
      <c r="R5" s="9"/>
      <c r="S5" s="30" t="s">
        <v>6</v>
      </c>
      <c r="T5" s="9" t="s">
        <v>0</v>
      </c>
      <c r="U5" s="8">
        <f aca="true" ca="1" t="shared" si="0" ref="U5:U21">INT(RAND()*6+1)*IF(RAND()&gt;0.4,1,-1)</f>
        <v>4</v>
      </c>
      <c r="V5" s="9"/>
      <c r="X5" s="33">
        <f ca="1">INT(RAND()*20+1)*IF(RAND()&gt;0.4,1,-1)/10</f>
        <v>0.8</v>
      </c>
      <c r="Y5" s="33">
        <f ca="1">INT(RAND()*20+1)*IF(RAND()&gt;0.4,1,-1)/10</f>
        <v>1</v>
      </c>
      <c r="Z5" s="33">
        <f>IF(X5=Y5,Y5+IF(Y5&gt;0,1,-1),Y5)</f>
        <v>1</v>
      </c>
      <c r="AA5" s="33">
        <f>(X5-Z5)*U5</f>
        <v>-0.7999999999999998</v>
      </c>
    </row>
    <row r="6" spans="1:27" s="8" customFormat="1" ht="39" customHeight="1">
      <c r="A6" s="24"/>
      <c r="B6" s="6"/>
      <c r="C6" s="20"/>
      <c r="D6" s="20"/>
      <c r="E6" s="6"/>
      <c r="F6" s="20"/>
      <c r="G6" s="20"/>
      <c r="H6" s="9"/>
      <c r="J6" s="24"/>
      <c r="K6" s="6"/>
      <c r="L6" s="20"/>
      <c r="M6" s="20"/>
      <c r="N6" s="6"/>
      <c r="O6" s="20"/>
      <c r="P6" s="20"/>
      <c r="Q6" s="9"/>
      <c r="R6" s="9"/>
      <c r="S6" s="30"/>
      <c r="T6" s="9"/>
      <c r="V6" s="9"/>
      <c r="X6" s="33"/>
      <c r="Y6" s="33"/>
      <c r="Z6" s="33"/>
      <c r="AA6" s="33"/>
    </row>
    <row r="7" spans="1:27" s="8" customFormat="1" ht="39" customHeight="1">
      <c r="A7" s="24"/>
      <c r="B7" s="6"/>
      <c r="C7" s="20"/>
      <c r="D7" s="20"/>
      <c r="E7" s="6"/>
      <c r="F7" s="20"/>
      <c r="G7" s="20"/>
      <c r="H7" s="9"/>
      <c r="J7" s="24"/>
      <c r="K7" s="10"/>
      <c r="L7" s="10"/>
      <c r="M7" s="24"/>
      <c r="N7" s="6"/>
      <c r="O7" s="7"/>
      <c r="P7" s="20"/>
      <c r="Q7" s="9"/>
      <c r="R7" s="9"/>
      <c r="S7" s="30"/>
      <c r="T7" s="9"/>
      <c r="V7" s="9"/>
      <c r="X7" s="33"/>
      <c r="Y7" s="33"/>
      <c r="Z7" s="33"/>
      <c r="AA7" s="33"/>
    </row>
    <row r="8" spans="1:27" s="8" customFormat="1" ht="39" customHeight="1">
      <c r="A8" s="24" t="s">
        <v>8</v>
      </c>
      <c r="B8" s="6">
        <f>IF(X8=1,"",IF(X8=-1,"-",X8))</f>
        <v>1.4</v>
      </c>
      <c r="C8" s="20" t="s">
        <v>9</v>
      </c>
      <c r="D8" s="20" t="s">
        <v>10</v>
      </c>
      <c r="E8" s="6">
        <f>IF(Z8=1,"",IF(Z8=-1,"-",Z8))</f>
        <v>1.8</v>
      </c>
      <c r="F8" s="20" t="s">
        <v>9</v>
      </c>
      <c r="G8" s="20" t="str">
        <f>IF(AA8&gt;0,"+",IF(AA8&lt;0,"-",""))</f>
        <v>+</v>
      </c>
      <c r="H8" s="9">
        <f>ABS(AA8)</f>
        <v>0.8000000000000003</v>
      </c>
      <c r="J8" s="24" t="s">
        <v>19</v>
      </c>
      <c r="K8" s="6">
        <f>IF(X9=1,"",IF(X9=-1,"-",X9))</f>
        <v>1.5</v>
      </c>
      <c r="L8" s="20" t="s">
        <v>9</v>
      </c>
      <c r="M8" s="20" t="s">
        <v>10</v>
      </c>
      <c r="N8" s="6">
        <f>IF(Z9=1,"",IF(Z9=-1,"-",Z9))</f>
        <v>0.8</v>
      </c>
      <c r="O8" s="20" t="s">
        <v>9</v>
      </c>
      <c r="P8" s="20" t="str">
        <f>IF(AA9&gt;0,"+",IF(AA9&lt;0,"-",""))</f>
        <v>+</v>
      </c>
      <c r="Q8" s="9">
        <f>ABS(AA9)</f>
        <v>0.7</v>
      </c>
      <c r="R8" s="9"/>
      <c r="S8" s="30" t="s">
        <v>8</v>
      </c>
      <c r="T8" s="9" t="s">
        <v>0</v>
      </c>
      <c r="U8" s="8">
        <f ca="1" t="shared" si="0"/>
        <v>-2</v>
      </c>
      <c r="V8" s="9"/>
      <c r="X8" s="33">
        <f ca="1">INT(RAND()*20+1)*IF(RAND()&gt;0.4,1,-1)/10</f>
        <v>1.4</v>
      </c>
      <c r="Y8" s="33">
        <f ca="1">INT(RAND()*20+1)*IF(RAND()&gt;0.4,1,-1)/10</f>
        <v>1.8</v>
      </c>
      <c r="Z8" s="33">
        <f>IF(X8=Y8,Y8+IF(Y8&gt;0,1,-1),Y8)</f>
        <v>1.8</v>
      </c>
      <c r="AA8" s="33">
        <f>(X8-Z8)*U8</f>
        <v>0.8000000000000003</v>
      </c>
    </row>
    <row r="9" spans="1:27" s="8" customFormat="1" ht="39" customHeight="1">
      <c r="A9" s="24"/>
      <c r="B9" s="6"/>
      <c r="C9" s="20"/>
      <c r="D9" s="20"/>
      <c r="E9" s="6"/>
      <c r="F9" s="20"/>
      <c r="G9" s="20"/>
      <c r="H9" s="9"/>
      <c r="J9" s="24"/>
      <c r="K9" s="10"/>
      <c r="L9" s="10"/>
      <c r="M9" s="24"/>
      <c r="N9" s="6"/>
      <c r="O9" s="7"/>
      <c r="P9" s="20"/>
      <c r="Q9" s="9"/>
      <c r="R9" s="9"/>
      <c r="S9" s="30" t="s">
        <v>19</v>
      </c>
      <c r="T9" s="9" t="s">
        <v>0</v>
      </c>
      <c r="U9" s="8">
        <f ca="1" t="shared" si="0"/>
        <v>1</v>
      </c>
      <c r="V9" s="9"/>
      <c r="X9" s="33">
        <f ca="1">INT(RAND()*20+1)*IF(RAND()&gt;0.4,1,-1)/10</f>
        <v>1.5</v>
      </c>
      <c r="Y9" s="33">
        <f ca="1">INT(RAND()*20+1)*IF(RAND()&gt;0.4,1,-1)/10</f>
        <v>0.8</v>
      </c>
      <c r="Z9" s="33">
        <f>IF(X9=Y9,Y9+IF(Y9&gt;0,1,-1),Y9)</f>
        <v>0.8</v>
      </c>
      <c r="AA9" s="33">
        <f>(X9-Z9)*U9</f>
        <v>0.7</v>
      </c>
    </row>
    <row r="10" spans="1:27" s="8" customFormat="1" ht="39" customHeight="1">
      <c r="A10" s="24"/>
      <c r="B10" s="6"/>
      <c r="C10" s="20"/>
      <c r="D10" s="20"/>
      <c r="E10" s="6"/>
      <c r="F10" s="20"/>
      <c r="G10" s="20"/>
      <c r="H10" s="9"/>
      <c r="J10" s="24"/>
      <c r="K10" s="6"/>
      <c r="L10" s="20"/>
      <c r="M10" s="20"/>
      <c r="N10" s="6"/>
      <c r="O10" s="20"/>
      <c r="P10" s="20"/>
      <c r="Q10" s="9"/>
      <c r="R10" s="9"/>
      <c r="S10" s="30"/>
      <c r="T10" s="9"/>
      <c r="V10" s="9"/>
      <c r="X10" s="34"/>
      <c r="Y10" s="34"/>
      <c r="Z10" s="34"/>
      <c r="AA10" s="34"/>
    </row>
    <row r="11" spans="1:27" s="8" customFormat="1" ht="39" customHeight="1">
      <c r="A11" s="24"/>
      <c r="B11" s="6"/>
      <c r="C11" s="20"/>
      <c r="D11" s="20"/>
      <c r="E11" s="6"/>
      <c r="F11" s="20"/>
      <c r="G11" s="20"/>
      <c r="H11" s="9"/>
      <c r="J11" s="24"/>
      <c r="K11" s="10"/>
      <c r="L11" s="10"/>
      <c r="M11" s="24"/>
      <c r="N11" s="6"/>
      <c r="O11" s="7"/>
      <c r="P11" s="20"/>
      <c r="Q11" s="9"/>
      <c r="R11" s="9"/>
      <c r="S11" s="30"/>
      <c r="T11" s="9"/>
      <c r="V11" s="9"/>
      <c r="X11" s="34"/>
      <c r="Y11" s="34"/>
      <c r="Z11" s="34"/>
      <c r="AA11" s="34"/>
    </row>
    <row r="12" spans="1:27" s="8" customFormat="1" ht="39" customHeight="1">
      <c r="A12" s="24" t="s">
        <v>13</v>
      </c>
      <c r="B12" s="6">
        <f>IF(X12=1,"",IF(X12=-1,"-",X12))</f>
        <v>0.11</v>
      </c>
      <c r="C12" s="20" t="s">
        <v>9</v>
      </c>
      <c r="D12" s="20" t="s">
        <v>10</v>
      </c>
      <c r="E12" s="6">
        <f>IF(Z12=1,"",IF(Z12=-1,"-",Z12))</f>
        <v>0.06</v>
      </c>
      <c r="F12" s="20" t="s">
        <v>9</v>
      </c>
      <c r="G12" s="20" t="str">
        <f>IF(AA12&gt;0,"+",IF(AA12&lt;0,"-",""))</f>
        <v>+</v>
      </c>
      <c r="H12" s="9">
        <f>ABS(AA12)</f>
        <v>0.2</v>
      </c>
      <c r="J12" s="24" t="s">
        <v>18</v>
      </c>
      <c r="K12" s="6">
        <f>IF(X13=1,"",IF(X13=-1,"-",X13))</f>
        <v>0.03</v>
      </c>
      <c r="L12" s="20" t="s">
        <v>9</v>
      </c>
      <c r="M12" s="20" t="s">
        <v>10</v>
      </c>
      <c r="N12" s="6">
        <f>IF(Z13=1,"",IF(Z13=-1,"-",Z13))</f>
        <v>-0.16</v>
      </c>
      <c r="O12" s="20" t="s">
        <v>9</v>
      </c>
      <c r="P12" s="20" t="str">
        <f>IF(AA13&gt;0,"+",IF(AA13&lt;0,"-",""))</f>
        <v>-</v>
      </c>
      <c r="Q12" s="9">
        <f>ABS(AA13)</f>
        <v>0.38</v>
      </c>
      <c r="R12" s="9"/>
      <c r="S12" s="30" t="s">
        <v>13</v>
      </c>
      <c r="T12" s="9" t="s">
        <v>0</v>
      </c>
      <c r="U12" s="8">
        <f ca="1" t="shared" si="0"/>
        <v>4</v>
      </c>
      <c r="V12" s="9"/>
      <c r="X12" s="34">
        <f ca="1">INT(RAND()*20+1)*IF(RAND()&gt;0.4,1,-1)/100</f>
        <v>0.11</v>
      </c>
      <c r="Y12" s="34">
        <f ca="1">INT(RAND()*20+1)*IF(RAND()&gt;0.4,1,-1)/100</f>
        <v>0.06</v>
      </c>
      <c r="Z12" s="34">
        <f>IF(X12=Y12,Y12+IF(Y12&gt;0,1,-1),Y12)</f>
        <v>0.06</v>
      </c>
      <c r="AA12" s="34">
        <f>(X12-Z12)*U12</f>
        <v>0.2</v>
      </c>
    </row>
    <row r="13" spans="1:27" s="8" customFormat="1" ht="39" customHeight="1">
      <c r="A13" s="24"/>
      <c r="B13" s="6"/>
      <c r="C13" s="20"/>
      <c r="D13" s="20"/>
      <c r="E13" s="6"/>
      <c r="F13" s="20"/>
      <c r="G13" s="20"/>
      <c r="H13" s="9"/>
      <c r="J13" s="24"/>
      <c r="K13" s="10"/>
      <c r="L13" s="10"/>
      <c r="M13" s="24"/>
      <c r="N13" s="6"/>
      <c r="O13" s="7"/>
      <c r="P13" s="20"/>
      <c r="Q13" s="9"/>
      <c r="R13" s="9"/>
      <c r="S13" s="30" t="s">
        <v>18</v>
      </c>
      <c r="T13" s="9" t="s">
        <v>0</v>
      </c>
      <c r="U13" s="8">
        <f ca="1" t="shared" si="0"/>
        <v>-2</v>
      </c>
      <c r="V13" s="9"/>
      <c r="X13" s="34">
        <f ca="1">INT(RAND()*20+1)*IF(RAND()&gt;0.4,1,-1)/100</f>
        <v>0.03</v>
      </c>
      <c r="Y13" s="34">
        <f ca="1">INT(RAND()*20+1)*IF(RAND()&gt;0.4,1,-1)/100</f>
        <v>-0.16</v>
      </c>
      <c r="Z13" s="34">
        <f>IF(X13=Y13,Y13+IF(Y13&gt;0,1,-1),Y13)</f>
        <v>-0.16</v>
      </c>
      <c r="AA13" s="34">
        <f>(X13-Z13)*U13</f>
        <v>-0.38</v>
      </c>
    </row>
    <row r="14" spans="1:27" s="8" customFormat="1" ht="39" customHeight="1">
      <c r="A14" s="24"/>
      <c r="B14" s="6"/>
      <c r="E14" s="6"/>
      <c r="G14" s="44"/>
      <c r="H14" s="44"/>
      <c r="J14" s="24"/>
      <c r="K14" s="6"/>
      <c r="N14" s="6"/>
      <c r="P14" s="44"/>
      <c r="Q14" s="44"/>
      <c r="R14" s="9"/>
      <c r="S14" s="30"/>
      <c r="T14" s="9"/>
      <c r="V14" s="9"/>
      <c r="X14" s="34"/>
      <c r="Y14" s="34"/>
      <c r="Z14" s="34"/>
      <c r="AA14" s="34"/>
    </row>
    <row r="15" spans="1:27" s="8" customFormat="1" ht="39" customHeight="1">
      <c r="A15" s="24"/>
      <c r="B15" s="6"/>
      <c r="E15" s="6"/>
      <c r="G15" s="20"/>
      <c r="H15" s="9"/>
      <c r="J15" s="24"/>
      <c r="K15" s="10"/>
      <c r="L15" s="10"/>
      <c r="M15" s="10"/>
      <c r="N15" s="6"/>
      <c r="O15" s="7"/>
      <c r="P15" s="20"/>
      <c r="Q15" s="9"/>
      <c r="R15" s="9"/>
      <c r="S15" s="30"/>
      <c r="T15" s="9"/>
      <c r="V15" s="9"/>
      <c r="X15" s="34"/>
      <c r="Y15" s="34"/>
      <c r="Z15" s="34"/>
      <c r="AA15" s="34"/>
    </row>
    <row r="16" spans="1:27" s="8" customFormat="1" ht="39" customHeight="1">
      <c r="A16" s="24" t="s">
        <v>14</v>
      </c>
      <c r="B16" s="6">
        <f>IF(X16=1,"",IF(X16=-1,"-",X16))</f>
        <v>0.18</v>
      </c>
      <c r="C16" s="20" t="s">
        <v>3</v>
      </c>
      <c r="D16" s="20" t="s">
        <v>4</v>
      </c>
      <c r="E16" s="6">
        <f>IF(Z16=1,"",IF(Z16=-1,"-",Z16))</f>
        <v>0.15</v>
      </c>
      <c r="F16" s="20" t="s">
        <v>3</v>
      </c>
      <c r="G16" s="20" t="str">
        <f>IF(AA16&gt;0,"+",IF(AA16&lt;0,"-",""))</f>
        <v>+</v>
      </c>
      <c r="H16" s="9">
        <f>ABS(AA16)</f>
        <v>0.15</v>
      </c>
      <c r="J16" s="24" t="s">
        <v>17</v>
      </c>
      <c r="K16" s="6">
        <f>IF(X17=1,"",IF(X17=-1,"-",X17))</f>
        <v>-0.08</v>
      </c>
      <c r="L16" s="20" t="s">
        <v>3</v>
      </c>
      <c r="M16" s="20" t="s">
        <v>4</v>
      </c>
      <c r="N16" s="6">
        <f>IF(Z17=1,"",IF(Z17=-1,"-",Z17))</f>
        <v>0.04</v>
      </c>
      <c r="O16" s="20" t="s">
        <v>3</v>
      </c>
      <c r="P16" s="20" t="str">
        <f>IF(AA17&gt;0,"+",IF(AA17&lt;0,"-",""))</f>
        <v>-</v>
      </c>
      <c r="Q16" s="9">
        <f>ABS(AA17)</f>
        <v>0.36</v>
      </c>
      <c r="R16" s="9"/>
      <c r="S16" s="30" t="s">
        <v>14</v>
      </c>
      <c r="T16" s="9" t="s">
        <v>0</v>
      </c>
      <c r="U16" s="8">
        <f ca="1" t="shared" si="0"/>
        <v>5</v>
      </c>
      <c r="V16" s="9"/>
      <c r="X16" s="34">
        <f ca="1">INT(RAND()*20+1)*IF(RAND()&gt;0.4,1,-1)/100</f>
        <v>0.18</v>
      </c>
      <c r="Y16" s="34">
        <f ca="1">INT(RAND()*20+1)*IF(RAND()&gt;0.4,1,-1)/100</f>
        <v>0.15</v>
      </c>
      <c r="Z16" s="34">
        <f>IF(X16=Y16,Y16+IF(Y16&gt;0,1,-1),Y16)</f>
        <v>0.15</v>
      </c>
      <c r="AA16" s="34">
        <f>(X16-Z16)*U16</f>
        <v>0.15</v>
      </c>
    </row>
    <row r="17" spans="1:27" s="8" customFormat="1" ht="39" customHeight="1">
      <c r="A17" s="24"/>
      <c r="B17" s="6"/>
      <c r="E17" s="6"/>
      <c r="G17" s="9"/>
      <c r="H17" s="9"/>
      <c r="J17" s="24"/>
      <c r="K17" s="10"/>
      <c r="L17" s="10"/>
      <c r="M17" s="10"/>
      <c r="N17" s="6"/>
      <c r="O17" s="7"/>
      <c r="P17" s="9"/>
      <c r="Q17" s="9"/>
      <c r="R17" s="9"/>
      <c r="S17" s="30" t="s">
        <v>17</v>
      </c>
      <c r="T17" s="9" t="s">
        <v>0</v>
      </c>
      <c r="U17" s="8">
        <f ca="1" t="shared" si="0"/>
        <v>3</v>
      </c>
      <c r="V17" s="9"/>
      <c r="X17" s="34">
        <f ca="1">INT(RAND()*20+1)*IF(RAND()&gt;0.4,1,-1)/100</f>
        <v>-0.08</v>
      </c>
      <c r="Y17" s="34">
        <f ca="1">INT(RAND()*20+1)*IF(RAND()&gt;0.4,1,-1)/100</f>
        <v>0.04</v>
      </c>
      <c r="Z17" s="34">
        <f>IF(X17=Y17,Y17+IF(Y17&gt;0,1,-1),Y17)</f>
        <v>0.04</v>
      </c>
      <c r="AA17" s="34">
        <f>(X17-Z17)*U17</f>
        <v>-0.36</v>
      </c>
    </row>
    <row r="18" spans="1:27" s="8" customFormat="1" ht="39" customHeight="1">
      <c r="A18" s="24"/>
      <c r="B18" s="6"/>
      <c r="E18" s="6"/>
      <c r="G18" s="45"/>
      <c r="H18" s="45"/>
      <c r="J18" s="24"/>
      <c r="K18" s="6"/>
      <c r="N18" s="6"/>
      <c r="P18" s="45"/>
      <c r="Q18" s="45"/>
      <c r="R18" s="9"/>
      <c r="S18" s="30"/>
      <c r="T18" s="9"/>
      <c r="V18" s="9"/>
      <c r="X18" s="34"/>
      <c r="Y18" s="34"/>
      <c r="Z18" s="34"/>
      <c r="AA18" s="34"/>
    </row>
    <row r="19" spans="1:27" s="8" customFormat="1" ht="39" customHeight="1">
      <c r="A19" s="24"/>
      <c r="B19" s="6"/>
      <c r="E19" s="6"/>
      <c r="G19" s="9"/>
      <c r="H19" s="9"/>
      <c r="J19" s="24"/>
      <c r="K19" s="10"/>
      <c r="L19" s="10"/>
      <c r="M19" s="10"/>
      <c r="N19" s="6"/>
      <c r="O19" s="7"/>
      <c r="P19" s="9"/>
      <c r="Q19" s="9"/>
      <c r="R19" s="9"/>
      <c r="S19" s="30"/>
      <c r="T19" s="9"/>
      <c r="V19" s="9"/>
      <c r="X19" s="34"/>
      <c r="Y19" s="34"/>
      <c r="Z19" s="34"/>
      <c r="AA19" s="34"/>
    </row>
    <row r="20" spans="1:27" s="8" customFormat="1" ht="39" customHeight="1">
      <c r="A20" s="24" t="s">
        <v>15</v>
      </c>
      <c r="B20" s="6">
        <f>IF(X20=1,"",IF(X20=-1,"-",X20))</f>
        <v>0.08</v>
      </c>
      <c r="C20" s="20" t="s">
        <v>3</v>
      </c>
      <c r="D20" s="20" t="s">
        <v>4</v>
      </c>
      <c r="E20" s="6">
        <f>IF(Z20=1,"",IF(Z20=-1,"-",Z20))</f>
        <v>-0.04</v>
      </c>
      <c r="F20" s="20" t="s">
        <v>3</v>
      </c>
      <c r="G20" s="20" t="str">
        <f>IF(AA20&gt;0,"+",IF(AA20&lt;0,"-",""))</f>
        <v>-</v>
      </c>
      <c r="H20" s="9">
        <f>ABS(AA20)</f>
        <v>0.24</v>
      </c>
      <c r="J20" s="24" t="s">
        <v>16</v>
      </c>
      <c r="K20" s="6">
        <f>IF(X21=1,"",IF(X21=-1,"-",X21))</f>
        <v>-0.2</v>
      </c>
      <c r="L20" s="20" t="s">
        <v>3</v>
      </c>
      <c r="M20" s="20" t="s">
        <v>4</v>
      </c>
      <c r="N20" s="6">
        <f>IF(Z21=1,"",IF(Z21=-1,"-",Z21))</f>
        <v>-0.07</v>
      </c>
      <c r="O20" s="20" t="s">
        <v>3</v>
      </c>
      <c r="P20" s="20" t="str">
        <f>IF(AA21&gt;0,"+",IF(AA21&lt;0,"-",""))</f>
        <v>-</v>
      </c>
      <c r="Q20" s="9">
        <f>ABS(AA21)</f>
        <v>0.65</v>
      </c>
      <c r="R20" s="9"/>
      <c r="S20" s="30" t="s">
        <v>15</v>
      </c>
      <c r="T20" s="9" t="s">
        <v>0</v>
      </c>
      <c r="U20" s="8">
        <f ca="1" t="shared" si="0"/>
        <v>-2</v>
      </c>
      <c r="V20" s="9"/>
      <c r="X20" s="34">
        <f ca="1">INT(RAND()*20+1)*IF(RAND()&gt;0.4,1,-1)/100</f>
        <v>0.08</v>
      </c>
      <c r="Y20" s="34">
        <f ca="1">INT(RAND()*20+1)*IF(RAND()&gt;0.4,1,-1)/100</f>
        <v>-0.04</v>
      </c>
      <c r="Z20" s="34">
        <f>IF(X20=Y20,Y20+IF(Y20&gt;0,1,-1),Y20)</f>
        <v>-0.04</v>
      </c>
      <c r="AA20" s="34">
        <f>(X20-Z20)*U20</f>
        <v>-0.24</v>
      </c>
    </row>
    <row r="21" spans="1:27" s="8" customFormat="1" ht="39" customHeight="1">
      <c r="A21" s="24"/>
      <c r="B21" s="6"/>
      <c r="E21" s="6"/>
      <c r="G21" s="20"/>
      <c r="H21" s="9"/>
      <c r="J21" s="24"/>
      <c r="K21" s="10"/>
      <c r="L21" s="10"/>
      <c r="M21" s="10"/>
      <c r="N21" s="6"/>
      <c r="O21" s="7"/>
      <c r="P21" s="20"/>
      <c r="Q21" s="9"/>
      <c r="R21" s="9"/>
      <c r="S21" s="30" t="s">
        <v>16</v>
      </c>
      <c r="T21" s="9" t="s">
        <v>0</v>
      </c>
      <c r="U21" s="8">
        <f ca="1" t="shared" si="0"/>
        <v>5</v>
      </c>
      <c r="V21" s="9"/>
      <c r="X21" s="34">
        <f ca="1">INT(RAND()*20+1)*IF(RAND()&gt;0.4,1,-1)/100</f>
        <v>-0.2</v>
      </c>
      <c r="Y21" s="34">
        <f ca="1">INT(RAND()*20+1)*IF(RAND()&gt;0.4,1,-1)/100</f>
        <v>-0.07</v>
      </c>
      <c r="Z21" s="34">
        <f>IF(X21=Y21,Y21+IF(Y21&gt;0,1,-1),Y21)</f>
        <v>-0.07</v>
      </c>
      <c r="AA21" s="34">
        <f>(X21-Z21)*U21</f>
        <v>-0.65</v>
      </c>
    </row>
    <row r="22" spans="1:27" s="8" customFormat="1" ht="39" customHeight="1">
      <c r="A22" s="24"/>
      <c r="B22" s="6"/>
      <c r="E22" s="6"/>
      <c r="G22" s="44"/>
      <c r="H22" s="44"/>
      <c r="J22" s="24"/>
      <c r="K22" s="6"/>
      <c r="N22" s="6"/>
      <c r="P22" s="44"/>
      <c r="Q22" s="44"/>
      <c r="R22" s="9"/>
      <c r="S22" s="16"/>
      <c r="T22" s="9"/>
      <c r="V22" s="9"/>
      <c r="X22" s="34"/>
      <c r="Y22" s="34"/>
      <c r="Z22" s="34"/>
      <c r="AA22" s="34"/>
    </row>
    <row r="23" spans="1:27" s="8" customFormat="1" ht="39" customHeight="1">
      <c r="A23" s="24"/>
      <c r="B23" s="6"/>
      <c r="C23" s="20"/>
      <c r="D23" s="20"/>
      <c r="E23" s="6"/>
      <c r="F23" s="20"/>
      <c r="G23" s="20"/>
      <c r="H23" s="9"/>
      <c r="J23" s="24"/>
      <c r="K23" s="10"/>
      <c r="L23" s="10"/>
      <c r="M23" s="24"/>
      <c r="N23" s="6"/>
      <c r="O23" s="7"/>
      <c r="P23" s="20"/>
      <c r="Q23" s="9"/>
      <c r="R23" s="9"/>
      <c r="S23" s="16"/>
      <c r="T23" s="9"/>
      <c r="V23" s="9"/>
      <c r="X23" s="34"/>
      <c r="Y23" s="34"/>
      <c r="Z23" s="34"/>
      <c r="AA23" s="34"/>
    </row>
    <row r="24" spans="1:27" s="8" customFormat="1" ht="17.25">
      <c r="A24" s="43"/>
      <c r="B24" s="6"/>
      <c r="C24" s="20"/>
      <c r="D24" s="20"/>
      <c r="E24" s="6"/>
      <c r="F24" s="20"/>
      <c r="G24" s="20"/>
      <c r="H24" s="9"/>
      <c r="J24" s="20"/>
      <c r="M24" s="20"/>
      <c r="N24" s="6"/>
      <c r="O24" s="7"/>
      <c r="P24" s="20"/>
      <c r="Q24" s="9"/>
      <c r="R24" s="9"/>
      <c r="T24" s="7"/>
      <c r="V24" s="9"/>
      <c r="X24" s="27"/>
      <c r="Y24" s="27"/>
      <c r="Z24" s="27"/>
      <c r="AA24" s="27"/>
    </row>
    <row r="25" spans="2:22" ht="13.5">
      <c r="B25" s="2"/>
      <c r="E25" s="2"/>
      <c r="N25" s="2"/>
      <c r="O25" s="1"/>
      <c r="Q25" s="3"/>
      <c r="R25" s="3"/>
      <c r="T25" s="1"/>
      <c r="V25" s="3"/>
    </row>
    <row r="26" spans="2:22" ht="13.5">
      <c r="B26" s="2"/>
      <c r="E26" s="2"/>
      <c r="N26" s="2"/>
      <c r="O26" s="1"/>
      <c r="Q26" s="3"/>
      <c r="R26" s="3"/>
      <c r="T26" s="1"/>
      <c r="V26" s="3"/>
    </row>
    <row r="27" spans="2:22" ht="13.5">
      <c r="B27" s="2"/>
      <c r="E27" s="2"/>
      <c r="N27" s="2"/>
      <c r="O27" s="1"/>
      <c r="Q27" s="3"/>
      <c r="R27" s="3"/>
      <c r="T27" s="1"/>
      <c r="V27" s="3"/>
    </row>
    <row r="28" spans="2:22" ht="13.5">
      <c r="B28" s="2"/>
      <c r="E28" s="2"/>
      <c r="N28" s="2"/>
      <c r="O28" s="1"/>
      <c r="Q28" s="3"/>
      <c r="R28" s="3"/>
      <c r="T28" s="1"/>
      <c r="V28" s="3"/>
    </row>
    <row r="29" spans="2:22" ht="13.5">
      <c r="B29" s="2"/>
      <c r="E29" s="2"/>
      <c r="N29" s="2"/>
      <c r="O29" s="1"/>
      <c r="Q29" s="3"/>
      <c r="R29" s="3"/>
      <c r="T29" s="1"/>
      <c r="V29" s="3"/>
    </row>
    <row r="30" spans="2:22" ht="13.5">
      <c r="B30" s="2"/>
      <c r="E30" s="2"/>
      <c r="N30" s="2"/>
      <c r="O30" s="1"/>
      <c r="Q30" s="3"/>
      <c r="R30" s="3"/>
      <c r="T30" s="1"/>
      <c r="V30" s="3"/>
    </row>
    <row r="31" spans="2:22" ht="13.5">
      <c r="B31" s="2"/>
      <c r="E31" s="2"/>
      <c r="N31" s="2"/>
      <c r="O31" s="1"/>
      <c r="Q31" s="3"/>
      <c r="R31" s="3"/>
      <c r="T31" s="1"/>
      <c r="V31" s="3"/>
    </row>
    <row r="32" spans="2:22" ht="13.5">
      <c r="B32" s="2"/>
      <c r="E32" s="2"/>
      <c r="N32" s="2"/>
      <c r="O32" s="1"/>
      <c r="Q32" s="3"/>
      <c r="R32" s="3"/>
      <c r="T32" s="1"/>
      <c r="V32" s="3"/>
    </row>
    <row r="33" spans="2:22" ht="13.5">
      <c r="B33" s="2"/>
      <c r="E33" s="2"/>
      <c r="N33" s="2"/>
      <c r="O33" s="1"/>
      <c r="Q33" s="3"/>
      <c r="R33" s="3"/>
      <c r="T33" s="1"/>
      <c r="V33" s="3"/>
    </row>
    <row r="34" spans="2:22" ht="13.5">
      <c r="B34" s="2"/>
      <c r="E34" s="2"/>
      <c r="N34" s="2"/>
      <c r="O34" s="1"/>
      <c r="Q34" s="3"/>
      <c r="R34" s="3"/>
      <c r="T34" s="1"/>
      <c r="V34" s="3"/>
    </row>
    <row r="35" spans="2:22" ht="13.5">
      <c r="B35" s="2"/>
      <c r="E35" s="2"/>
      <c r="N35" s="2"/>
      <c r="O35" s="1"/>
      <c r="Q35" s="3"/>
      <c r="R35" s="3"/>
      <c r="T35" s="1"/>
      <c r="V35" s="3"/>
    </row>
    <row r="36" spans="2:22" ht="13.5">
      <c r="B36" s="2"/>
      <c r="E36" s="2"/>
      <c r="N36" s="2"/>
      <c r="O36" s="1"/>
      <c r="Q36" s="3"/>
      <c r="R36" s="3"/>
      <c r="T36" s="1"/>
      <c r="V36" s="3"/>
    </row>
    <row r="37" spans="2:22" ht="13.5">
      <c r="B37" s="2"/>
      <c r="E37" s="2"/>
      <c r="N37" s="2"/>
      <c r="O37" s="1"/>
      <c r="Q37" s="3"/>
      <c r="R37" s="3"/>
      <c r="T37" s="1"/>
      <c r="V37" s="3"/>
    </row>
    <row r="38" spans="2:22" ht="13.5">
      <c r="B38" s="2"/>
      <c r="E38" s="2"/>
      <c r="N38" s="2"/>
      <c r="O38" s="1"/>
      <c r="Q38" s="3"/>
      <c r="R38" s="3"/>
      <c r="T38" s="1"/>
      <c r="V38" s="3"/>
    </row>
    <row r="39" spans="2:22" ht="13.5">
      <c r="B39" s="2"/>
      <c r="E39" s="2"/>
      <c r="N39" s="2"/>
      <c r="O39" s="1"/>
      <c r="Q39" s="3"/>
      <c r="R39" s="3"/>
      <c r="T39" s="1"/>
      <c r="V39" s="3"/>
    </row>
    <row r="40" spans="2:22" ht="13.5">
      <c r="B40" s="2"/>
      <c r="E40" s="2"/>
      <c r="N40" s="2"/>
      <c r="O40" s="1"/>
      <c r="Q40" s="3"/>
      <c r="R40" s="3"/>
      <c r="T40" s="1"/>
      <c r="V40" s="3"/>
    </row>
    <row r="41" spans="2:22" ht="13.5">
      <c r="B41" s="2"/>
      <c r="E41" s="2"/>
      <c r="N41" s="2"/>
      <c r="O41" s="1"/>
      <c r="Q41" s="3"/>
      <c r="R41" s="3"/>
      <c r="T41" s="1"/>
      <c r="V41" s="3"/>
    </row>
    <row r="42" spans="2:22" ht="13.5">
      <c r="B42" s="2"/>
      <c r="E42" s="2"/>
      <c r="N42" s="2"/>
      <c r="O42" s="1"/>
      <c r="Q42" s="3"/>
      <c r="R42" s="3"/>
      <c r="T42" s="1"/>
      <c r="V42" s="3"/>
    </row>
    <row r="43" spans="2:22" ht="13.5">
      <c r="B43" s="2"/>
      <c r="E43" s="2"/>
      <c r="N43" s="2"/>
      <c r="O43" s="1"/>
      <c r="Q43" s="3"/>
      <c r="R43" s="3"/>
      <c r="T43" s="1"/>
      <c r="V43" s="3"/>
    </row>
    <row r="44" spans="2:22" ht="13.5">
      <c r="B44" s="2"/>
      <c r="E44" s="2"/>
      <c r="N44" s="2"/>
      <c r="O44" s="1"/>
      <c r="Q44" s="3"/>
      <c r="R44" s="3"/>
      <c r="T44" s="1"/>
      <c r="V44" s="3"/>
    </row>
    <row r="45" spans="2:22" ht="13.5">
      <c r="B45" s="2"/>
      <c r="E45" s="2"/>
      <c r="N45" s="2"/>
      <c r="O45" s="1"/>
      <c r="Q45" s="3"/>
      <c r="R45" s="3"/>
      <c r="T45" s="1"/>
      <c r="V45" s="3"/>
    </row>
    <row r="46" spans="2:22" ht="13.5">
      <c r="B46" s="2"/>
      <c r="E46" s="2"/>
      <c r="N46" s="2"/>
      <c r="O46" s="1"/>
      <c r="Q46" s="3"/>
      <c r="R46" s="3"/>
      <c r="T46" s="1"/>
      <c r="V46" s="3"/>
    </row>
    <row r="47" spans="2:22" ht="13.5">
      <c r="B47" s="2"/>
      <c r="E47" s="2"/>
      <c r="N47" s="2"/>
      <c r="O47" s="1"/>
      <c r="Q47" s="3"/>
      <c r="R47" s="3"/>
      <c r="T47" s="1"/>
      <c r="V47" s="3"/>
    </row>
    <row r="48" spans="2:22" ht="13.5">
      <c r="B48" s="2"/>
      <c r="E48" s="2"/>
      <c r="N48" s="2"/>
      <c r="O48" s="1"/>
      <c r="Q48" s="3"/>
      <c r="R48" s="3"/>
      <c r="T48" s="1"/>
      <c r="V48" s="3"/>
    </row>
  </sheetData>
  <sheetProtection password="CE84" sheet="1"/>
  <mergeCells count="9">
    <mergeCell ref="B2:E2"/>
    <mergeCell ref="L1:M1"/>
    <mergeCell ref="S2:U2"/>
    <mergeCell ref="G22:H22"/>
    <mergeCell ref="P14:Q14"/>
    <mergeCell ref="P18:Q18"/>
    <mergeCell ref="P22:Q22"/>
    <mergeCell ref="G14:H14"/>
    <mergeCell ref="G18:H18"/>
  </mergeCells>
  <printOptions/>
  <pageMargins left="0.46" right="0.38" top="0.52" bottom="0.54" header="0.512" footer="0.512"/>
  <pageSetup fitToHeight="1" fitToWidth="1"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関市教育委員会</cp:lastModifiedBy>
  <cp:lastPrinted>2016-02-15T02:35:58Z</cp:lastPrinted>
  <dcterms:created xsi:type="dcterms:W3CDTF">1999-05-08T10:31:43Z</dcterms:created>
  <dcterms:modified xsi:type="dcterms:W3CDTF">2016-02-15T02:48:12Z</dcterms:modified>
  <cp:category/>
  <cp:version/>
  <cp:contentType/>
  <cp:contentStatus/>
</cp:coreProperties>
</file>