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'Sheet1'!$A$1:$AD$45</definedName>
  </definedNames>
  <calcPr fullCalcOnLoad="1"/>
</workbook>
</file>

<file path=xl/sharedStrings.xml><?xml version="1.0" encoding="utf-8"?>
<sst xmlns="http://schemas.openxmlformats.org/spreadsheetml/2006/main" count="203" uniqueCount="58">
  <si>
    <t>答え</t>
  </si>
  <si>
    <t>分子</t>
  </si>
  <si>
    <t>②</t>
  </si>
  <si>
    <t>①</t>
  </si>
  <si>
    <t>①</t>
  </si>
  <si>
    <t>No</t>
  </si>
  <si>
    <t>分母２</t>
  </si>
  <si>
    <t>分子１</t>
  </si>
  <si>
    <t>分子２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</si>
  <si>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</si>
  <si>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</si>
  <si>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</si>
  <si>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</si>
  <si>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</si>
  <si>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</si>
  <si>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</si>
  <si>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</si>
  <si>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</si>
  <si>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</si>
  <si>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</si>
  <si>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</si>
  <si>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</si>
  <si>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</si>
  <si>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</si>
  <si>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</si>
  <si>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</si>
  <si>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</si>
  <si>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</si>
  <si>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</si>
  <si>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</si>
  <si>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</si>
  <si>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</si>
  <si>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</si>
  <si>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</si>
  <si>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</si>
  <si>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</si>
  <si>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個数</t>
  </si>
  <si>
    <t>○</t>
  </si>
  <si>
    <t>割れる数</t>
  </si>
  <si>
    <t>分母１</t>
  </si>
  <si>
    <t>何番目</t>
  </si>
  <si>
    <t>分母候補１</t>
  </si>
  <si>
    <t>分数候補２</t>
  </si>
  <si>
    <t>割り切れる数１</t>
  </si>
  <si>
    <t>割り切れる数２</t>
  </si>
  <si>
    <t>（</t>
  </si>
  <si>
    <t>)</t>
  </si>
  <si>
    <t>)</t>
  </si>
  <si>
    <t>分数×分数の計算</t>
  </si>
  <si>
    <t>（</t>
  </si>
  <si>
    <t>)</t>
  </si>
  <si>
    <t>)</t>
  </si>
  <si>
    <t>－</t>
  </si>
  <si>
    <t>÷</t>
  </si>
  <si>
    <t>１．正の数，負の数</t>
  </si>
  <si>
    <t>約分確認</t>
  </si>
  <si>
    <t xml:space="preserve">  年　組　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</si>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</sst>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 vertical="center" textRotation="255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14" fontId="4" fillId="0" borderId="12" xfId="0" applyNumberFormat="1" applyFont="1" applyBorder="1" applyAlignment="1" quotePrefix="1">
      <alignment/>
    </xf>
    <xf numFmtId="0" fontId="18" fillId="0" borderId="11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6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.875" style="0" customWidth="1"/>
    <col min="4" max="4" width="3.125" style="0" customWidth="1"/>
    <col min="5" max="5" width="1.4921875" style="0" customWidth="1"/>
    <col min="6" max="8" width="1.875" style="0" customWidth="1"/>
    <col min="9" max="9" width="3.125" style="9" customWidth="1"/>
    <col min="10" max="10" width="1.4921875" style="0" customWidth="1"/>
    <col min="11" max="11" width="12.50390625" style="9" customWidth="1"/>
    <col min="12" max="12" width="3.125" style="9" customWidth="1"/>
    <col min="13" max="13" width="2.25390625" style="0" customWidth="1"/>
    <col min="14" max="14" width="1.875" style="0" customWidth="1"/>
    <col min="15" max="15" width="3.125" style="0" customWidth="1"/>
    <col min="16" max="16" width="2.25390625" style="0" customWidth="1"/>
    <col min="17" max="19" width="1.875" style="0" customWidth="1"/>
    <col min="20" max="20" width="3.125" style="0" customWidth="1"/>
    <col min="21" max="21" width="2.25390625" style="0" customWidth="1"/>
    <col min="22" max="22" width="12.625" style="0" customWidth="1"/>
    <col min="23" max="23" width="1.75390625" style="0" customWidth="1"/>
    <col min="24" max="24" width="3.625" style="0" customWidth="1"/>
    <col min="25" max="25" width="3.125" style="0" customWidth="1"/>
    <col min="26" max="26" width="3.75390625" style="0" customWidth="1"/>
    <col min="27" max="27" width="3.125" style="0" customWidth="1"/>
    <col min="28" max="28" width="3.625" style="26" customWidth="1"/>
    <col min="29" max="29" width="3.25390625" style="0" customWidth="1"/>
    <col min="30" max="30" width="3.75390625" style="0" customWidth="1"/>
    <col min="31" max="33" width="3.625" style="0" customWidth="1"/>
    <col min="34" max="34" width="3.125" style="26" customWidth="1"/>
    <col min="35" max="35" width="3.75390625" style="26" customWidth="1"/>
    <col min="36" max="37" width="3.125" style="26" customWidth="1"/>
    <col min="38" max="38" width="3.75390625" style="0" customWidth="1"/>
    <col min="39" max="39" width="5.00390625" style="0" customWidth="1"/>
    <col min="40" max="44" width="4.625" style="0" customWidth="1"/>
    <col min="45" max="45" width="2.625" style="0" customWidth="1"/>
    <col min="46" max="46" width="4.00390625" style="0" customWidth="1"/>
    <col min="47" max="47" width="5.50390625" style="0" customWidth="1"/>
    <col min="48" max="48" width="6.00390625" style="0" customWidth="1"/>
    <col min="49" max="49" width="4.625" style="0" customWidth="1"/>
    <col min="50" max="118" width="3.50390625" style="0" customWidth="1"/>
  </cols>
  <sheetData>
    <row r="1" spans="1:45" s="2" customFormat="1" ht="18.75">
      <c r="A1" s="14" t="s">
        <v>54</v>
      </c>
      <c r="B1" s="12"/>
      <c r="C1" s="12"/>
      <c r="D1" s="12"/>
      <c r="E1" s="12"/>
      <c r="F1" s="28"/>
      <c r="H1" s="12"/>
      <c r="I1" s="23" t="s">
        <v>48</v>
      </c>
      <c r="J1" s="12"/>
      <c r="K1" s="23"/>
      <c r="M1" s="12"/>
      <c r="N1" s="12"/>
      <c r="P1" s="12"/>
      <c r="R1" s="12"/>
      <c r="U1" s="34"/>
      <c r="V1" s="34"/>
      <c r="W1" s="82"/>
      <c r="X1" s="36"/>
      <c r="Y1" s="58"/>
      <c r="Z1" s="58"/>
      <c r="AA1" s="58"/>
      <c r="AB1" s="58"/>
      <c r="AC1" s="58"/>
      <c r="AD1" s="81" t="str">
        <f ca="1">MID(CELL("filename"),SEARCH("[",CELL("filename"))+1,SEARCH("]",CELL("filename"))-SEARCH("[",CELL("filename"))-5)&amp;"  岐阜県中学校数学科研究部会"</f>
        <v>110069  岐阜県中学校数学科研究部会</v>
      </c>
      <c r="AE1" s="13"/>
      <c r="AF1" s="13"/>
      <c r="AG1" s="20"/>
      <c r="AL1" s="58"/>
      <c r="AM1" s="13"/>
      <c r="AN1" s="13"/>
      <c r="AO1" s="13"/>
      <c r="AP1" s="13"/>
      <c r="AQ1" s="13"/>
      <c r="AR1" s="13"/>
      <c r="AS1" s="13"/>
    </row>
    <row r="2" spans="1:45" s="2" customFormat="1" ht="18.75">
      <c r="A2" s="14"/>
      <c r="B2" s="12"/>
      <c r="C2" s="80">
        <f ca="1">TODAY()</f>
        <v>40881</v>
      </c>
      <c r="D2" s="80"/>
      <c r="E2" s="80"/>
      <c r="F2" s="80"/>
      <c r="G2" s="80"/>
      <c r="H2" s="80"/>
      <c r="I2" s="23"/>
      <c r="J2" s="12"/>
      <c r="K2" s="23"/>
      <c r="M2" s="12"/>
      <c r="N2" s="12"/>
      <c r="P2" s="12"/>
      <c r="R2" s="12"/>
      <c r="U2" s="34"/>
      <c r="V2" s="62"/>
      <c r="W2" s="63"/>
      <c r="X2" s="83" t="s">
        <v>57</v>
      </c>
      <c r="Y2" s="84"/>
      <c r="Z2" s="84"/>
      <c r="AA2" s="84"/>
      <c r="AB2" s="84"/>
      <c r="AC2" s="84"/>
      <c r="AD2" s="84"/>
      <c r="AE2" s="13"/>
      <c r="AF2" s="13"/>
      <c r="AG2" s="20"/>
      <c r="AL2" s="58"/>
      <c r="AM2" s="13"/>
      <c r="AN2" s="13"/>
      <c r="AO2" s="13"/>
      <c r="AP2" s="13"/>
      <c r="AQ2" s="13"/>
      <c r="AR2" s="13"/>
      <c r="AS2" s="13"/>
    </row>
    <row r="3" spans="6:118" s="2" customFormat="1" ht="18.75" customHeight="1">
      <c r="F3" s="5"/>
      <c r="I3" s="7"/>
      <c r="L3" s="46" t="s">
        <v>56</v>
      </c>
      <c r="M3" s="16"/>
      <c r="N3" s="16"/>
      <c r="O3" s="16"/>
      <c r="P3" s="16"/>
      <c r="Q3" s="15"/>
      <c r="R3" s="16"/>
      <c r="S3" s="16"/>
      <c r="T3" s="15"/>
      <c r="U3" s="16"/>
      <c r="V3" s="15"/>
      <c r="W3" s="16"/>
      <c r="X3" s="36"/>
      <c r="Y3" s="71" t="s">
        <v>0</v>
      </c>
      <c r="Z3" s="71"/>
      <c r="AA3" s="71"/>
      <c r="AB3" s="71"/>
      <c r="AC3" s="71"/>
      <c r="AD3" s="20"/>
      <c r="AE3" s="20"/>
      <c r="AF3" s="20"/>
      <c r="AG3" s="20"/>
      <c r="AH3" s="51"/>
      <c r="AI3" s="25"/>
      <c r="AJ3" s="25"/>
      <c r="AK3" s="25"/>
      <c r="AN3" s="45" t="s">
        <v>1</v>
      </c>
      <c r="AO3" s="45" t="s">
        <v>39</v>
      </c>
      <c r="AP3" s="45" t="s">
        <v>6</v>
      </c>
      <c r="AQ3" s="45" t="s">
        <v>39</v>
      </c>
      <c r="AR3" s="45" t="s">
        <v>6</v>
      </c>
      <c r="AT3" s="64">
        <v>1</v>
      </c>
      <c r="AU3" s="64">
        <v>2</v>
      </c>
      <c r="AV3" s="64">
        <v>3</v>
      </c>
      <c r="AW3" s="64">
        <v>4</v>
      </c>
      <c r="AX3" s="64">
        <v>5</v>
      </c>
      <c r="AY3" s="64">
        <v>6</v>
      </c>
      <c r="AZ3" s="64">
        <v>7</v>
      </c>
      <c r="BA3" s="64">
        <v>8</v>
      </c>
      <c r="BB3" s="64">
        <v>9</v>
      </c>
      <c r="BC3" s="64">
        <v>10</v>
      </c>
      <c r="BD3" s="64">
        <v>11</v>
      </c>
      <c r="BE3" s="64">
        <v>12</v>
      </c>
      <c r="BF3" s="64">
        <v>13</v>
      </c>
      <c r="BG3" s="64">
        <v>14</v>
      </c>
      <c r="BH3" s="64">
        <v>15</v>
      </c>
      <c r="BI3" s="64">
        <v>16</v>
      </c>
      <c r="BJ3" s="64">
        <v>17</v>
      </c>
      <c r="BK3" s="64">
        <v>18</v>
      </c>
      <c r="BL3" s="64">
        <v>19</v>
      </c>
      <c r="BM3" s="64">
        <v>20</v>
      </c>
      <c r="BN3" s="64">
        <v>21</v>
      </c>
      <c r="BO3" s="64">
        <v>22</v>
      </c>
      <c r="BP3" s="64">
        <v>23</v>
      </c>
      <c r="BQ3" s="64">
        <v>24</v>
      </c>
      <c r="BR3" s="64">
        <v>25</v>
      </c>
      <c r="BS3" s="64">
        <v>26</v>
      </c>
      <c r="BT3" s="64">
        <v>27</v>
      </c>
      <c r="BU3" s="64">
        <v>28</v>
      </c>
      <c r="BV3" s="64">
        <v>29</v>
      </c>
      <c r="BW3" s="64">
        <v>30</v>
      </c>
      <c r="BX3" s="64">
        <v>31</v>
      </c>
      <c r="BY3" s="64">
        <v>32</v>
      </c>
      <c r="BZ3" s="64">
        <v>33</v>
      </c>
      <c r="CA3" s="64">
        <v>34</v>
      </c>
      <c r="CB3" s="64">
        <v>35</v>
      </c>
      <c r="CC3" s="64">
        <v>36</v>
      </c>
      <c r="CD3" s="64">
        <v>37</v>
      </c>
      <c r="CE3" s="64">
        <v>38</v>
      </c>
      <c r="CF3" s="64">
        <v>39</v>
      </c>
      <c r="CG3" s="64">
        <v>40</v>
      </c>
      <c r="CH3" s="64">
        <v>41</v>
      </c>
      <c r="CI3" s="64">
        <v>42</v>
      </c>
      <c r="CJ3" s="64">
        <v>43</v>
      </c>
      <c r="CK3" s="64">
        <v>44</v>
      </c>
      <c r="CL3" s="64">
        <v>45</v>
      </c>
      <c r="CM3" s="64">
        <v>46</v>
      </c>
      <c r="CN3" s="64">
        <v>47</v>
      </c>
      <c r="CO3" s="64">
        <v>48</v>
      </c>
      <c r="CP3" s="64">
        <v>49</v>
      </c>
      <c r="CQ3" s="64">
        <v>50</v>
      </c>
      <c r="CR3" s="64">
        <v>51</v>
      </c>
      <c r="CS3" s="64">
        <v>52</v>
      </c>
      <c r="CT3" s="64">
        <v>53</v>
      </c>
      <c r="CU3" s="64">
        <v>54</v>
      </c>
      <c r="CV3" s="64">
        <v>55</v>
      </c>
      <c r="CW3" s="64">
        <v>56</v>
      </c>
      <c r="CX3" s="64">
        <v>57</v>
      </c>
      <c r="CY3" s="64">
        <v>58</v>
      </c>
      <c r="CZ3" s="64">
        <v>59</v>
      </c>
      <c r="DA3" s="64">
        <v>60</v>
      </c>
      <c r="DB3" s="64">
        <v>61</v>
      </c>
      <c r="DC3" s="64">
        <v>62</v>
      </c>
      <c r="DD3" s="64">
        <v>63</v>
      </c>
      <c r="DE3" s="64">
        <v>64</v>
      </c>
      <c r="DF3" s="64">
        <v>65</v>
      </c>
      <c r="DG3" s="64">
        <v>66</v>
      </c>
      <c r="DH3" s="64">
        <v>67</v>
      </c>
      <c r="DI3" s="64">
        <v>68</v>
      </c>
      <c r="DJ3" s="64">
        <v>69</v>
      </c>
      <c r="DK3" s="64">
        <v>70</v>
      </c>
      <c r="DL3" s="64">
        <v>71</v>
      </c>
      <c r="DM3" s="64">
        <v>72</v>
      </c>
      <c r="DN3" s="64">
        <v>73</v>
      </c>
    </row>
    <row r="4" spans="24:118" ht="7.5" customHeight="1">
      <c r="X4" s="37"/>
      <c r="Y4" s="21"/>
      <c r="Z4" s="21"/>
      <c r="AA4" s="21"/>
      <c r="AC4" s="21"/>
      <c r="AD4" s="21"/>
      <c r="AE4" s="21"/>
      <c r="AF4" s="21"/>
      <c r="AG4" s="21"/>
      <c r="AH4" s="52"/>
      <c r="AN4" s="44" t="s">
        <v>5</v>
      </c>
      <c r="AO4" s="73" t="s">
        <v>40</v>
      </c>
      <c r="AP4" s="73"/>
      <c r="AQ4" s="73" t="s">
        <v>38</v>
      </c>
      <c r="AR4" s="73"/>
      <c r="AT4" s="44" t="s">
        <v>37</v>
      </c>
      <c r="AU4" s="9" t="s">
        <v>7</v>
      </c>
      <c r="AV4" s="9" t="s">
        <v>8</v>
      </c>
      <c r="AW4" s="72" t="s">
        <v>41</v>
      </c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 t="s">
        <v>42</v>
      </c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4" t="s">
        <v>43</v>
      </c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2" t="s">
        <v>44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</row>
    <row r="5" spans="1:118" ht="13.5" customHeight="1">
      <c r="A5" s="77" t="s">
        <v>4</v>
      </c>
      <c r="B5" s="79" t="s">
        <v>45</v>
      </c>
      <c r="C5" s="75" t="str">
        <f ca="1">IF(RAND()&lt;0.5,"+","-")</f>
        <v>+</v>
      </c>
      <c r="D5" s="47">
        <f>VLOOKUP(AN5,$AT$6:$AV$66,2)</f>
        <v>7</v>
      </c>
      <c r="E5" s="78" t="s">
        <v>46</v>
      </c>
      <c r="F5" s="75" t="s">
        <v>53</v>
      </c>
      <c r="G5" s="78" t="s">
        <v>49</v>
      </c>
      <c r="H5" s="75" t="str">
        <f ca="1">IF(RAND()&lt;0.5,"+","-")</f>
        <v>+</v>
      </c>
      <c r="I5" s="56">
        <f>VLOOKUP(AN5,$AT$6:$CF$66,AP5)</f>
        <v>14</v>
      </c>
      <c r="J5" s="78" t="s">
        <v>50</v>
      </c>
      <c r="L5" s="77" t="s">
        <v>2</v>
      </c>
      <c r="M5" s="78" t="s">
        <v>45</v>
      </c>
      <c r="N5" s="75" t="str">
        <f ca="1">IF(RAND()&lt;0.5,"+","-")</f>
        <v>-</v>
      </c>
      <c r="O5" s="47">
        <f>VLOOKUP(AN7,$AT$6:$AV$66,2)</f>
        <v>10</v>
      </c>
      <c r="P5" s="78" t="s">
        <v>47</v>
      </c>
      <c r="Q5" s="75" t="s">
        <v>53</v>
      </c>
      <c r="R5" s="78" t="s">
        <v>45</v>
      </c>
      <c r="S5" s="75" t="str">
        <f ca="1">IF(RAND()&lt;0.5,"+","-")</f>
        <v>+</v>
      </c>
      <c r="T5" s="56">
        <f>VLOOKUP(AN7,$AT$6:$CF$66,AP7)</f>
        <v>15</v>
      </c>
      <c r="U5" s="78" t="s">
        <v>51</v>
      </c>
      <c r="X5" s="76" t="s">
        <v>3</v>
      </c>
      <c r="Y5" s="53">
        <f>IF(Z7="",IF(C5="+",IF(H5="+","+","-"),IF(H5="+","-","+")),"")</f>
      </c>
      <c r="Z5" s="65">
        <f>AI5/(AG8*AH8)</f>
        <v>1</v>
      </c>
      <c r="AA5" s="59"/>
      <c r="AB5" s="77" t="s">
        <v>2</v>
      </c>
      <c r="AC5" s="53">
        <f>IF(AD7="",IF(N5="+",IF(S5="+","+","-"),IF(S5="+","-","+")),"")</f>
      </c>
      <c r="AD5" s="65">
        <f>AL5/(AJ8*AK8)</f>
        <v>2</v>
      </c>
      <c r="AE5" s="59"/>
      <c r="AF5" s="59"/>
      <c r="AG5" s="59"/>
      <c r="AH5" s="53"/>
      <c r="AI5" s="47">
        <f>D5*I7/VLOOKUP(AN5,$AT$6:$DN$66,AQ5)/VLOOKUP(AN5,$AT$6:$DN$66,AR5)</f>
        <v>1</v>
      </c>
      <c r="AJ5" s="32"/>
      <c r="AK5" s="53"/>
      <c r="AL5" s="47">
        <f>O5*T7/VLOOKUP(AN7,$AT$6:$DN$66,AQ7)/VLOOKUP(AN7,$AT$6:$DN$66,AR7)</f>
        <v>2</v>
      </c>
      <c r="AM5" s="35"/>
      <c r="AN5" s="43">
        <f ca="1">INT(RAND()*54+1)</f>
        <v>34</v>
      </c>
      <c r="AO5" s="43">
        <f ca="1">INT(RAND()*VLOOKUP(AN5,$AT$6:$AW$66,4)+5)</f>
        <v>9</v>
      </c>
      <c r="AP5" s="43">
        <f ca="1">INT(RAND()*VLOOKUP(AN5,$AT$6:$BO$66,22)+23)</f>
        <v>24</v>
      </c>
      <c r="AQ5" s="43">
        <f>AO5+35</f>
        <v>44</v>
      </c>
      <c r="AR5" s="43">
        <f>AP5+34</f>
        <v>58</v>
      </c>
      <c r="AS5" s="35"/>
      <c r="AV5" s="47"/>
      <c r="AW5" s="48" t="s">
        <v>36</v>
      </c>
      <c r="AX5" s="9">
        <v>1</v>
      </c>
      <c r="AY5" s="9">
        <v>2</v>
      </c>
      <c r="AZ5" s="9">
        <v>3</v>
      </c>
      <c r="BA5" s="9">
        <v>4</v>
      </c>
      <c r="BB5" s="9">
        <v>5</v>
      </c>
      <c r="BC5" s="9">
        <v>6</v>
      </c>
      <c r="BD5" s="9">
        <v>7</v>
      </c>
      <c r="BE5" s="9">
        <v>8</v>
      </c>
      <c r="BF5" s="9">
        <v>9</v>
      </c>
      <c r="BG5" s="9">
        <v>10</v>
      </c>
      <c r="BH5" s="9">
        <v>11</v>
      </c>
      <c r="BI5" s="9">
        <v>12</v>
      </c>
      <c r="BJ5" s="9">
        <v>13</v>
      </c>
      <c r="BK5" s="9">
        <v>14</v>
      </c>
      <c r="BL5" s="9">
        <v>15</v>
      </c>
      <c r="BM5" s="9">
        <v>16</v>
      </c>
      <c r="BN5" s="9">
        <v>17</v>
      </c>
      <c r="BO5" s="50" t="s">
        <v>36</v>
      </c>
      <c r="BP5" s="9">
        <v>1</v>
      </c>
      <c r="BQ5" s="9">
        <v>2</v>
      </c>
      <c r="BR5" s="9">
        <v>3</v>
      </c>
      <c r="BS5" s="9">
        <v>4</v>
      </c>
      <c r="BT5" s="9">
        <v>5</v>
      </c>
      <c r="BU5" s="9">
        <v>6</v>
      </c>
      <c r="BV5" s="9">
        <v>7</v>
      </c>
      <c r="BW5" s="9">
        <v>8</v>
      </c>
      <c r="BX5" s="9">
        <v>9</v>
      </c>
      <c r="BY5" s="9">
        <v>10</v>
      </c>
      <c r="BZ5" s="9">
        <v>11</v>
      </c>
      <c r="CA5" s="9">
        <v>12</v>
      </c>
      <c r="CB5" s="9">
        <v>13</v>
      </c>
      <c r="CC5" s="9">
        <v>14</v>
      </c>
      <c r="CD5" s="9">
        <v>15</v>
      </c>
      <c r="CE5" s="9">
        <v>16</v>
      </c>
      <c r="CF5" s="9">
        <v>17</v>
      </c>
      <c r="CG5" s="9">
        <v>1</v>
      </c>
      <c r="CH5" s="9">
        <v>2</v>
      </c>
      <c r="CI5" s="9">
        <v>3</v>
      </c>
      <c r="CJ5" s="9">
        <v>4</v>
      </c>
      <c r="CK5" s="9">
        <v>5</v>
      </c>
      <c r="CL5" s="9">
        <v>6</v>
      </c>
      <c r="CM5" s="9">
        <v>7</v>
      </c>
      <c r="CN5" s="9">
        <v>8</v>
      </c>
      <c r="CO5" s="9">
        <v>9</v>
      </c>
      <c r="CP5" s="9">
        <v>10</v>
      </c>
      <c r="CQ5" s="9">
        <v>11</v>
      </c>
      <c r="CR5" s="9">
        <v>12</v>
      </c>
      <c r="CS5" s="9">
        <v>13</v>
      </c>
      <c r="CT5" s="9">
        <v>14</v>
      </c>
      <c r="CU5" s="9">
        <v>15</v>
      </c>
      <c r="CV5" s="9">
        <v>16</v>
      </c>
      <c r="CW5" s="9">
        <v>17</v>
      </c>
      <c r="CX5" s="9">
        <v>1</v>
      </c>
      <c r="CY5" s="9">
        <v>2</v>
      </c>
      <c r="CZ5" s="9">
        <v>3</v>
      </c>
      <c r="DA5" s="9">
        <v>4</v>
      </c>
      <c r="DB5" s="9">
        <v>5</v>
      </c>
      <c r="DC5" s="9">
        <v>6</v>
      </c>
      <c r="DD5" s="9">
        <v>7</v>
      </c>
      <c r="DE5" s="9">
        <v>8</v>
      </c>
      <c r="DF5" s="9">
        <v>9</v>
      </c>
      <c r="DG5" s="9">
        <v>10</v>
      </c>
      <c r="DH5" s="9">
        <v>11</v>
      </c>
      <c r="DI5" s="9">
        <v>12</v>
      </c>
      <c r="DJ5" s="9">
        <v>13</v>
      </c>
      <c r="DK5" s="9">
        <v>14</v>
      </c>
      <c r="DL5" s="9">
        <v>15</v>
      </c>
      <c r="DM5" s="9">
        <v>16</v>
      </c>
      <c r="DN5" s="9">
        <v>17</v>
      </c>
    </row>
    <row r="6" spans="1:107" s="4" customFormat="1" ht="5.25" customHeight="1">
      <c r="A6" s="77"/>
      <c r="B6" s="79"/>
      <c r="C6" s="75"/>
      <c r="D6" s="57" t="s">
        <v>52</v>
      </c>
      <c r="E6" s="78"/>
      <c r="F6" s="75"/>
      <c r="G6" s="78"/>
      <c r="H6" s="75"/>
      <c r="I6" s="57" t="s">
        <v>52</v>
      </c>
      <c r="J6" s="78"/>
      <c r="K6" s="19"/>
      <c r="L6" s="77"/>
      <c r="M6" s="78"/>
      <c r="N6" s="75"/>
      <c r="O6" s="57" t="s">
        <v>52</v>
      </c>
      <c r="P6" s="78"/>
      <c r="Q6" s="75"/>
      <c r="R6" s="78"/>
      <c r="S6" s="75"/>
      <c r="T6" s="57" t="s">
        <v>52</v>
      </c>
      <c r="U6" s="78"/>
      <c r="V6" s="17"/>
      <c r="W6" s="18"/>
      <c r="X6" s="76"/>
      <c r="Y6" s="53" t="str">
        <f>IF(Z7&lt;&gt;"",IF(C5="+",IF(H5="+","+","-"),IF(H5="+","-","+")),"")</f>
        <v>+</v>
      </c>
      <c r="Z6" s="57" t="str">
        <f>IF(Z7="","","－")</f>
        <v>－</v>
      </c>
      <c r="AA6" s="59"/>
      <c r="AB6" s="77"/>
      <c r="AC6" s="53" t="str">
        <f>IF(AD7&lt;&gt;"",IF(N5="+",IF(S5="+","+","-"),IF(S5="+","-","+")),"")</f>
        <v>-</v>
      </c>
      <c r="AD6" s="57" t="str">
        <f>IF(AD7="","","－")</f>
        <v>－</v>
      </c>
      <c r="AE6" s="59"/>
      <c r="AF6" s="59"/>
      <c r="AG6" s="59"/>
      <c r="AH6" s="53"/>
      <c r="AI6" s="57" t="str">
        <f>IF(AI7="","","－")</f>
        <v>－</v>
      </c>
      <c r="AJ6" s="30"/>
      <c r="AK6" s="53"/>
      <c r="AL6" s="57" t="str">
        <f>IF(AL7="","","－")</f>
        <v>－</v>
      </c>
      <c r="AM6" s="30"/>
      <c r="AN6" s="30"/>
      <c r="AO6" s="30"/>
      <c r="AP6" s="30"/>
      <c r="AQ6" s="30"/>
      <c r="AR6" s="30"/>
      <c r="AS6" s="30"/>
      <c r="AT6" s="4">
        <v>1</v>
      </c>
      <c r="AU6" s="19">
        <v>1</v>
      </c>
      <c r="AV6" s="19">
        <v>2</v>
      </c>
      <c r="AW6" s="49">
        <v>10</v>
      </c>
      <c r="AX6" s="9">
        <v>2</v>
      </c>
      <c r="AY6" s="9">
        <v>4</v>
      </c>
      <c r="AZ6" s="9">
        <v>6</v>
      </c>
      <c r="BA6" s="9">
        <v>8</v>
      </c>
      <c r="BB6" s="9">
        <v>10</v>
      </c>
      <c r="BC6" s="9">
        <v>12</v>
      </c>
      <c r="BD6" s="9">
        <v>14</v>
      </c>
      <c r="BE6" s="9">
        <v>16</v>
      </c>
      <c r="BF6" s="9">
        <v>18</v>
      </c>
      <c r="BG6" s="9">
        <v>20</v>
      </c>
      <c r="BO6" s="49">
        <v>6</v>
      </c>
      <c r="BP6" s="4">
        <v>3</v>
      </c>
      <c r="BQ6" s="4">
        <v>5</v>
      </c>
      <c r="BR6" s="4">
        <v>7</v>
      </c>
      <c r="BS6" s="4">
        <v>9</v>
      </c>
      <c r="BT6" s="4">
        <v>11</v>
      </c>
      <c r="BU6" s="4">
        <v>15</v>
      </c>
      <c r="CG6" s="4">
        <v>2</v>
      </c>
      <c r="CH6" s="4">
        <v>2</v>
      </c>
      <c r="CI6" s="4">
        <v>2</v>
      </c>
      <c r="CJ6" s="4">
        <v>2</v>
      </c>
      <c r="CK6" s="4">
        <v>2</v>
      </c>
      <c r="CL6" s="4">
        <v>2</v>
      </c>
      <c r="CM6" s="4">
        <v>2</v>
      </c>
      <c r="CN6" s="4">
        <v>2</v>
      </c>
      <c r="CO6" s="4">
        <v>2</v>
      </c>
      <c r="CP6" s="4">
        <v>2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</row>
    <row r="7" spans="1:111" s="4" customFormat="1" ht="13.5" customHeight="1">
      <c r="A7" s="77"/>
      <c r="B7" s="79"/>
      <c r="C7" s="75"/>
      <c r="D7" s="55">
        <f>VLOOKUP(AN5,$AT$6:$CF$66,AO5)</f>
        <v>15</v>
      </c>
      <c r="E7" s="78"/>
      <c r="F7" s="75"/>
      <c r="G7" s="78"/>
      <c r="H7" s="75"/>
      <c r="I7" s="47">
        <f>VLOOKUP(AN5,$AT$6:$AV$66,3)</f>
        <v>3</v>
      </c>
      <c r="J7" s="78"/>
      <c r="K7" s="8"/>
      <c r="L7" s="77"/>
      <c r="M7" s="78"/>
      <c r="N7" s="75"/>
      <c r="O7" s="55">
        <f>VLOOKUP(AN7,$AT$6:$CF$66,AO7)</f>
        <v>9</v>
      </c>
      <c r="P7" s="78"/>
      <c r="Q7" s="75"/>
      <c r="R7" s="78"/>
      <c r="S7" s="75"/>
      <c r="T7" s="47">
        <f>VLOOKUP(AN7,$AT$6:$AV$66,3)</f>
        <v>3</v>
      </c>
      <c r="U7" s="78"/>
      <c r="W7" s="3"/>
      <c r="X7" s="76"/>
      <c r="Y7" s="54"/>
      <c r="Z7" s="65">
        <f>IF(AI7/(AG8*AH8)=1,"",AI7/(AG8*AH8))</f>
        <v>10</v>
      </c>
      <c r="AA7" s="59"/>
      <c r="AB7" s="77"/>
      <c r="AC7" s="22"/>
      <c r="AD7" s="65">
        <f>IF(AL7/(AJ8*AK8)=1,"",AL7/(AJ8*AK8))</f>
        <v>9</v>
      </c>
      <c r="AE7" s="59"/>
      <c r="AF7" s="59"/>
      <c r="AG7" s="59"/>
      <c r="AH7" s="54"/>
      <c r="AI7" s="55">
        <f>D7*I5/VLOOKUP(AN5,$AT$6:$DN$66,AQ5)/VLOOKUP(AN5,$AT$6:$DN$66,AR5)</f>
        <v>10</v>
      </c>
      <c r="AJ7" s="33"/>
      <c r="AK7" s="22"/>
      <c r="AL7" s="55">
        <f>O7*T5/VLOOKUP(AN7,$AT$6:$DN$66,AQ7)/VLOOKUP(AN7,$AT$6:$DN$66,AR7)</f>
        <v>9</v>
      </c>
      <c r="AM7" s="29"/>
      <c r="AN7" s="43">
        <f ca="1">INT(RAND()*54+1)</f>
        <v>51</v>
      </c>
      <c r="AO7" s="43">
        <f ca="1">INT(RAND()*VLOOKUP(AN7,$AT$6:$AW$66,4)+5)</f>
        <v>6</v>
      </c>
      <c r="AP7" s="43">
        <f ca="1">INT(RAND()*VLOOKUP(AN7,$AT$6:$BO$66,22)+23)</f>
        <v>29</v>
      </c>
      <c r="AQ7" s="43">
        <f>AO7+35</f>
        <v>41</v>
      </c>
      <c r="AR7" s="43">
        <f>AP7+34</f>
        <v>63</v>
      </c>
      <c r="AS7" s="29"/>
      <c r="AT7" s="4">
        <v>2</v>
      </c>
      <c r="AU7" s="19">
        <v>1</v>
      </c>
      <c r="AV7" s="19">
        <v>3</v>
      </c>
      <c r="AW7" s="49">
        <v>6</v>
      </c>
      <c r="AX7" s="4">
        <v>3</v>
      </c>
      <c r="AY7" s="4">
        <v>6</v>
      </c>
      <c r="AZ7" s="4">
        <v>9</v>
      </c>
      <c r="BA7" s="4">
        <v>12</v>
      </c>
      <c r="BB7" s="4">
        <v>15</v>
      </c>
      <c r="BC7" s="4">
        <v>18</v>
      </c>
      <c r="BO7" s="49">
        <v>10</v>
      </c>
      <c r="BP7" s="4">
        <v>2</v>
      </c>
      <c r="BQ7" s="4">
        <v>4</v>
      </c>
      <c r="BR7" s="4">
        <v>5</v>
      </c>
      <c r="BS7" s="4">
        <v>7</v>
      </c>
      <c r="BT7" s="4">
        <v>8</v>
      </c>
      <c r="BU7" s="4">
        <v>10</v>
      </c>
      <c r="BV7" s="4">
        <v>11</v>
      </c>
      <c r="BW7" s="4">
        <v>14</v>
      </c>
      <c r="BX7" s="4">
        <v>16</v>
      </c>
      <c r="BY7" s="4">
        <v>20</v>
      </c>
      <c r="CG7" s="4">
        <v>3</v>
      </c>
      <c r="CH7" s="4">
        <v>3</v>
      </c>
      <c r="CI7" s="4">
        <v>3</v>
      </c>
      <c r="CJ7" s="4">
        <v>3</v>
      </c>
      <c r="CK7" s="4">
        <v>3</v>
      </c>
      <c r="CL7" s="4">
        <v>3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</row>
    <row r="8" spans="1:107" s="4" customFormat="1" ht="45" customHeight="1">
      <c r="A8" s="5"/>
      <c r="B8" s="6"/>
      <c r="C8" s="6"/>
      <c r="D8" s="6"/>
      <c r="E8" s="6"/>
      <c r="G8" s="6"/>
      <c r="H8" s="6"/>
      <c r="I8" s="31"/>
      <c r="J8" s="6"/>
      <c r="K8" s="8"/>
      <c r="L8" s="13"/>
      <c r="M8" s="6"/>
      <c r="N8" s="6"/>
      <c r="O8" s="6"/>
      <c r="P8" s="6"/>
      <c r="Q8" s="6"/>
      <c r="R8" s="6"/>
      <c r="S8" s="6"/>
      <c r="U8" s="6"/>
      <c r="W8" s="3"/>
      <c r="X8" s="39"/>
      <c r="Y8" s="60"/>
      <c r="Z8" s="60"/>
      <c r="AA8" s="60"/>
      <c r="AB8" s="41"/>
      <c r="AC8" s="60"/>
      <c r="AD8" s="60"/>
      <c r="AE8" s="60"/>
      <c r="AF8" s="70" t="s">
        <v>55</v>
      </c>
      <c r="AG8" s="67">
        <f>IF(AI7=1,1,IF(AI5/2=INT(AI5/2),IF(AI7/2=INT(AI7/2),2,1),1))</f>
        <v>1</v>
      </c>
      <c r="AH8" s="68">
        <f>IF(AI7=1,1,IF(AI5/3=INT(AI5/3),IF(AI7/3=INT(AI7/3),3,1),1))</f>
        <v>1</v>
      </c>
      <c r="AI8" s="69"/>
      <c r="AJ8" s="67">
        <f>IF(AL7=1,1,IF(AL5/2=INT(AL5/2),IF(AL7/2=INT(AL7/2),2,1),1))</f>
        <v>1</v>
      </c>
      <c r="AK8" s="68">
        <f>IF(AL7=1,1,IF(AL5/3=INT(AL5/3),IF(AL7/3=INT(AL7/3),3,1),1))</f>
        <v>1</v>
      </c>
      <c r="AL8" s="66"/>
      <c r="AT8" s="4">
        <v>3</v>
      </c>
      <c r="AU8" s="19">
        <v>1</v>
      </c>
      <c r="AV8" s="19">
        <v>4</v>
      </c>
      <c r="AW8" s="49">
        <v>10</v>
      </c>
      <c r="AX8" s="9">
        <v>2</v>
      </c>
      <c r="AY8" s="9">
        <v>4</v>
      </c>
      <c r="AZ8" s="9">
        <v>6</v>
      </c>
      <c r="BA8" s="9">
        <v>8</v>
      </c>
      <c r="BB8" s="9">
        <v>10</v>
      </c>
      <c r="BC8" s="9">
        <v>12</v>
      </c>
      <c r="BD8" s="9">
        <v>14</v>
      </c>
      <c r="BE8" s="9">
        <v>16</v>
      </c>
      <c r="BF8" s="9">
        <v>18</v>
      </c>
      <c r="BG8" s="9">
        <v>20</v>
      </c>
      <c r="BO8" s="49">
        <v>6</v>
      </c>
      <c r="BP8" s="4">
        <v>3</v>
      </c>
      <c r="BQ8" s="4">
        <v>5</v>
      </c>
      <c r="BR8" s="4">
        <v>7</v>
      </c>
      <c r="BS8" s="4">
        <v>9</v>
      </c>
      <c r="BT8" s="4">
        <v>11</v>
      </c>
      <c r="BU8" s="4">
        <v>15</v>
      </c>
      <c r="CG8" s="4">
        <v>2</v>
      </c>
      <c r="CH8" s="4">
        <v>4</v>
      </c>
      <c r="CI8" s="4">
        <v>2</v>
      </c>
      <c r="CJ8" s="4">
        <v>4</v>
      </c>
      <c r="CK8" s="4">
        <v>2</v>
      </c>
      <c r="CL8" s="4">
        <v>4</v>
      </c>
      <c r="CM8" s="4">
        <v>2</v>
      </c>
      <c r="CN8" s="4">
        <v>4</v>
      </c>
      <c r="CO8" s="4">
        <v>2</v>
      </c>
      <c r="CP8" s="4">
        <v>4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</row>
    <row r="9" spans="1:114" s="4" customFormat="1" ht="13.5" customHeight="1">
      <c r="A9" s="77" t="s">
        <v>9</v>
      </c>
      <c r="B9" s="79" t="s">
        <v>45</v>
      </c>
      <c r="C9" s="75" t="str">
        <f ca="1">IF(RAND()&lt;0.5,"+","-")</f>
        <v>-</v>
      </c>
      <c r="D9" s="47">
        <f>VLOOKUP(AN9,$AT$6:$AV$66,2)</f>
        <v>3</v>
      </c>
      <c r="E9" s="78" t="s">
        <v>46</v>
      </c>
      <c r="F9" s="75" t="s">
        <v>53</v>
      </c>
      <c r="G9" s="78" t="s">
        <v>49</v>
      </c>
      <c r="H9" s="75" t="str">
        <f ca="1">IF(RAND()&lt;0.5,"+","-")</f>
        <v>+</v>
      </c>
      <c r="I9" s="56">
        <f>VLOOKUP(AN9,$AT$6:$CF$66,AP9)</f>
        <v>9</v>
      </c>
      <c r="J9" s="78" t="s">
        <v>50</v>
      </c>
      <c r="K9" s="9"/>
      <c r="L9" s="77" t="s">
        <v>10</v>
      </c>
      <c r="M9" s="78" t="s">
        <v>45</v>
      </c>
      <c r="N9" s="75" t="str">
        <f ca="1">IF(RAND()&lt;0.5,"+","-")</f>
        <v>+</v>
      </c>
      <c r="O9" s="47">
        <f>VLOOKUP(AN11,$AT$6:$AV$66,2)</f>
        <v>9</v>
      </c>
      <c r="P9" s="78" t="s">
        <v>47</v>
      </c>
      <c r="Q9" s="75" t="s">
        <v>53</v>
      </c>
      <c r="R9" s="78" t="s">
        <v>45</v>
      </c>
      <c r="S9" s="75" t="str">
        <f ca="1">IF(RAND()&lt;0.5,"+","-")</f>
        <v>-</v>
      </c>
      <c r="T9" s="56">
        <f>VLOOKUP(AN11,$AT$6:$CF$66,AP11)</f>
        <v>9</v>
      </c>
      <c r="U9" s="78" t="s">
        <v>51</v>
      </c>
      <c r="V9"/>
      <c r="W9"/>
      <c r="X9" s="76" t="s">
        <v>9</v>
      </c>
      <c r="Y9" s="53">
        <f>IF(Z11="",IF(C9="+",IF(H9="+","+","-"),IF(H9="+","-","+")),"")</f>
      </c>
      <c r="Z9" s="65">
        <f>AI9/(AG12*AH12)</f>
        <v>5</v>
      </c>
      <c r="AA9" s="59"/>
      <c r="AB9" s="77" t="s">
        <v>27</v>
      </c>
      <c r="AC9" s="53" t="str">
        <f>IF(AD11="",IF(N9="+",IF(S9="+","+","-"),IF(S9="+","-","+")),"")</f>
        <v>-</v>
      </c>
      <c r="AD9" s="65">
        <f>AL9/(AJ12*AK12)</f>
        <v>1</v>
      </c>
      <c r="AE9" s="59"/>
      <c r="AF9" s="59"/>
      <c r="AG9" s="59"/>
      <c r="AH9" s="53"/>
      <c r="AI9" s="47">
        <f>D9*I11/VLOOKUP(AN9,$AT$6:$DN$66,AQ9)/VLOOKUP(AN9,$AT$6:$DN$66,AR9)</f>
        <v>5</v>
      </c>
      <c r="AJ9" s="32"/>
      <c r="AK9" s="53"/>
      <c r="AL9" s="47">
        <f>O9*T11/VLOOKUP(AN11,$AT$6:$DN$66,AQ11)/VLOOKUP(AN11,$AT$6:$DN$66,AR11)</f>
        <v>1</v>
      </c>
      <c r="AM9" s="35"/>
      <c r="AN9" s="43">
        <f ca="1">INT(RAND()*54+1)</f>
        <v>20</v>
      </c>
      <c r="AO9" s="43">
        <f ca="1">INT(RAND()*VLOOKUP(AN9,$AT$6:$AW$66,4)+5)</f>
        <v>10</v>
      </c>
      <c r="AP9" s="43">
        <f ca="1">INT(RAND()*VLOOKUP(AN9,$AT$6:$BO$66,22)+23)</f>
        <v>24</v>
      </c>
      <c r="AQ9" s="43">
        <f>AO9+35</f>
        <v>45</v>
      </c>
      <c r="AR9" s="43">
        <f>AP9+34</f>
        <v>58</v>
      </c>
      <c r="AS9" s="35"/>
      <c r="AT9" s="4">
        <v>4</v>
      </c>
      <c r="AU9" s="19">
        <v>1</v>
      </c>
      <c r="AV9" s="19">
        <v>5</v>
      </c>
      <c r="AW9" s="49">
        <v>4</v>
      </c>
      <c r="AX9" s="4">
        <v>5</v>
      </c>
      <c r="AY9" s="4">
        <v>10</v>
      </c>
      <c r="AZ9" s="4">
        <v>15</v>
      </c>
      <c r="BA9" s="4">
        <v>20</v>
      </c>
      <c r="BO9" s="49">
        <v>13</v>
      </c>
      <c r="BP9" s="4">
        <v>2</v>
      </c>
      <c r="BQ9" s="4">
        <v>3</v>
      </c>
      <c r="BR9" s="4">
        <v>4</v>
      </c>
      <c r="BS9" s="4">
        <v>6</v>
      </c>
      <c r="BT9" s="4">
        <v>7</v>
      </c>
      <c r="BU9" s="4">
        <v>8</v>
      </c>
      <c r="BV9" s="4">
        <v>9</v>
      </c>
      <c r="BW9" s="4">
        <v>11</v>
      </c>
      <c r="BX9" s="4">
        <v>12</v>
      </c>
      <c r="BY9" s="4">
        <v>13</v>
      </c>
      <c r="BZ9" s="4">
        <v>14</v>
      </c>
      <c r="CA9" s="4">
        <v>16</v>
      </c>
      <c r="CB9" s="4">
        <v>18</v>
      </c>
      <c r="CG9" s="4">
        <v>5</v>
      </c>
      <c r="CH9" s="4">
        <v>5</v>
      </c>
      <c r="CI9" s="4">
        <v>5</v>
      </c>
      <c r="CJ9" s="4">
        <v>5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</row>
    <row r="10" spans="1:104" s="4" customFormat="1" ht="5.25" customHeight="1">
      <c r="A10" s="77"/>
      <c r="B10" s="79"/>
      <c r="C10" s="75"/>
      <c r="D10" s="57" t="s">
        <v>52</v>
      </c>
      <c r="E10" s="78"/>
      <c r="F10" s="75"/>
      <c r="G10" s="78"/>
      <c r="H10" s="75"/>
      <c r="I10" s="57" t="s">
        <v>52</v>
      </c>
      <c r="J10" s="78"/>
      <c r="K10" s="19"/>
      <c r="L10" s="77"/>
      <c r="M10" s="78"/>
      <c r="N10" s="75"/>
      <c r="O10" s="57" t="s">
        <v>52</v>
      </c>
      <c r="P10" s="78"/>
      <c r="Q10" s="75"/>
      <c r="R10" s="78"/>
      <c r="S10" s="75"/>
      <c r="T10" s="57" t="s">
        <v>52</v>
      </c>
      <c r="U10" s="78"/>
      <c r="V10" s="17"/>
      <c r="W10" s="18"/>
      <c r="X10" s="76"/>
      <c r="Y10" s="53" t="str">
        <f>IF(Z11&lt;&gt;"",IF(C9="+",IF(H9="+","+","-"),IF(H9="+","-","+")),"")</f>
        <v>-</v>
      </c>
      <c r="Z10" s="57" t="str">
        <f>IF(Z11="","","－")</f>
        <v>－</v>
      </c>
      <c r="AA10" s="59"/>
      <c r="AB10" s="77"/>
      <c r="AC10" s="53">
        <f>IF(AD11&lt;&gt;"",IF(N9="+",IF(S9="+","+","-"),IF(S9="+","-","+")),"")</f>
      </c>
      <c r="AD10" s="57">
        <f>IF(AD11="","","－")</f>
      </c>
      <c r="AE10" s="59"/>
      <c r="AF10" s="59"/>
      <c r="AG10" s="59"/>
      <c r="AH10" s="53"/>
      <c r="AI10" s="57" t="str">
        <f>IF(AI11="","","－")</f>
        <v>－</v>
      </c>
      <c r="AJ10" s="30"/>
      <c r="AK10" s="53"/>
      <c r="AL10" s="57" t="str">
        <f>IF(AL11="","","－")</f>
        <v>－</v>
      </c>
      <c r="AM10" s="30"/>
      <c r="AN10" s="30"/>
      <c r="AO10" s="30"/>
      <c r="AP10" s="30"/>
      <c r="AQ10" s="30"/>
      <c r="AR10" s="30"/>
      <c r="AS10" s="30"/>
      <c r="AT10" s="4">
        <v>5</v>
      </c>
      <c r="AU10" s="19">
        <v>1</v>
      </c>
      <c r="AV10" s="19">
        <v>6</v>
      </c>
      <c r="AW10" s="49">
        <v>13</v>
      </c>
      <c r="AX10" s="4">
        <v>2</v>
      </c>
      <c r="AY10" s="4">
        <v>3</v>
      </c>
      <c r="AZ10" s="4">
        <v>4</v>
      </c>
      <c r="BA10" s="4">
        <v>6</v>
      </c>
      <c r="BB10" s="4">
        <v>8</v>
      </c>
      <c r="BC10" s="4">
        <v>9</v>
      </c>
      <c r="BD10" s="4">
        <v>10</v>
      </c>
      <c r="BE10" s="4">
        <v>12</v>
      </c>
      <c r="BF10" s="4">
        <v>14</v>
      </c>
      <c r="BG10" s="4">
        <v>15</v>
      </c>
      <c r="BH10" s="4">
        <v>16</v>
      </c>
      <c r="BI10" s="4">
        <v>18</v>
      </c>
      <c r="BJ10" s="4">
        <v>20</v>
      </c>
      <c r="BO10" s="49">
        <v>3</v>
      </c>
      <c r="BP10" s="4">
        <v>5</v>
      </c>
      <c r="BQ10" s="4">
        <v>7</v>
      </c>
      <c r="BR10" s="4">
        <v>11</v>
      </c>
      <c r="CG10" s="4">
        <v>2</v>
      </c>
      <c r="CH10" s="4">
        <v>3</v>
      </c>
      <c r="CI10" s="4">
        <v>2</v>
      </c>
      <c r="CJ10" s="4">
        <v>6</v>
      </c>
      <c r="CK10" s="4">
        <v>2</v>
      </c>
      <c r="CL10" s="4">
        <v>3</v>
      </c>
      <c r="CM10" s="4">
        <v>2</v>
      </c>
      <c r="CN10" s="4">
        <v>6</v>
      </c>
      <c r="CO10" s="4">
        <v>2</v>
      </c>
      <c r="CP10" s="4">
        <v>3</v>
      </c>
      <c r="CQ10" s="4">
        <v>2</v>
      </c>
      <c r="CR10" s="4">
        <v>6</v>
      </c>
      <c r="CS10" s="4">
        <v>2</v>
      </c>
      <c r="CX10" s="4">
        <v>1</v>
      </c>
      <c r="CY10" s="4">
        <v>1</v>
      </c>
      <c r="CZ10" s="4">
        <v>1</v>
      </c>
    </row>
    <row r="11" spans="1:115" s="4" customFormat="1" ht="13.5" customHeight="1">
      <c r="A11" s="77"/>
      <c r="B11" s="79"/>
      <c r="C11" s="75"/>
      <c r="D11" s="55">
        <f>VLOOKUP(AN9,$AT$6:$CF$66,AO9)</f>
        <v>14</v>
      </c>
      <c r="E11" s="78"/>
      <c r="F11" s="75"/>
      <c r="G11" s="78"/>
      <c r="H11" s="75"/>
      <c r="I11" s="47">
        <f>VLOOKUP(AN9,$AT$6:$AV$66,3)</f>
        <v>10</v>
      </c>
      <c r="J11" s="78"/>
      <c r="K11" s="8"/>
      <c r="L11" s="77"/>
      <c r="M11" s="78"/>
      <c r="N11" s="75"/>
      <c r="O11" s="55">
        <f>VLOOKUP(AN11,$AT$6:$CF$66,AO11)</f>
        <v>4</v>
      </c>
      <c r="P11" s="78"/>
      <c r="Q11" s="75"/>
      <c r="R11" s="78"/>
      <c r="S11" s="75"/>
      <c r="T11" s="47">
        <f>VLOOKUP(AN11,$AT$6:$AV$66,3)</f>
        <v>4</v>
      </c>
      <c r="U11" s="78"/>
      <c r="W11" s="3"/>
      <c r="X11" s="76"/>
      <c r="Y11" s="54"/>
      <c r="Z11" s="65">
        <f>IF(AI11/(AG12*AH12)=1,"",AI11/(AG12*AH12))</f>
        <v>21</v>
      </c>
      <c r="AA11" s="59"/>
      <c r="AB11" s="77"/>
      <c r="AC11" s="22"/>
      <c r="AD11" s="65">
        <f>IF(AL11/(AJ12*AK12)=1,"",AL11/(AJ12*AK12))</f>
      </c>
      <c r="AE11" s="59"/>
      <c r="AF11" s="59"/>
      <c r="AG11" s="59"/>
      <c r="AH11" s="54"/>
      <c r="AI11" s="55">
        <f>D11*I9/VLOOKUP(AN9,$AT$6:$DN$66,AQ9)/VLOOKUP(AN9,$AT$6:$DN$66,AR9)</f>
        <v>21</v>
      </c>
      <c r="AJ11" s="33"/>
      <c r="AK11" s="22"/>
      <c r="AL11" s="55">
        <f>O11*T9/VLOOKUP(AN11,$AT$6:$DN$66,AQ11)/VLOOKUP(AN11,$AT$6:$DN$66,AR11)</f>
        <v>1</v>
      </c>
      <c r="AM11" s="29"/>
      <c r="AN11" s="43">
        <f ca="1">INT(RAND()*54+1)</f>
        <v>46</v>
      </c>
      <c r="AO11" s="43">
        <f ca="1">INT(RAND()*VLOOKUP(AN11,$AT$6:$AW$66,4)+5)</f>
        <v>6</v>
      </c>
      <c r="AP11" s="43">
        <f ca="1">INT(RAND()*VLOOKUP(AN11,$AT$6:$BO$66,22)+23)</f>
        <v>24</v>
      </c>
      <c r="AQ11" s="43">
        <f>AO11+35</f>
        <v>41</v>
      </c>
      <c r="AR11" s="43">
        <f>AP11+34</f>
        <v>58</v>
      </c>
      <c r="AS11" s="29"/>
      <c r="AT11" s="4">
        <v>6</v>
      </c>
      <c r="AU11" s="19">
        <v>1</v>
      </c>
      <c r="AV11" s="19">
        <v>7</v>
      </c>
      <c r="AW11" s="49">
        <v>2</v>
      </c>
      <c r="AX11" s="4">
        <v>7</v>
      </c>
      <c r="AY11" s="4">
        <v>14</v>
      </c>
      <c r="BO11" s="49">
        <v>14</v>
      </c>
      <c r="BP11" s="4">
        <v>2</v>
      </c>
      <c r="BQ11" s="4">
        <v>3</v>
      </c>
      <c r="BR11" s="4">
        <v>4</v>
      </c>
      <c r="BS11" s="4">
        <v>5</v>
      </c>
      <c r="BT11" s="4">
        <v>6</v>
      </c>
      <c r="BU11" s="4">
        <v>8</v>
      </c>
      <c r="BV11" s="4">
        <v>9</v>
      </c>
      <c r="BW11" s="4">
        <v>10</v>
      </c>
      <c r="BX11" s="4">
        <v>11</v>
      </c>
      <c r="BY11" s="4">
        <v>12</v>
      </c>
      <c r="BZ11" s="4">
        <v>15</v>
      </c>
      <c r="CA11" s="4">
        <v>16</v>
      </c>
      <c r="CB11" s="4">
        <v>18</v>
      </c>
      <c r="CC11" s="4">
        <v>20</v>
      </c>
      <c r="CG11" s="4">
        <v>7</v>
      </c>
      <c r="CH11" s="4">
        <v>7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</row>
    <row r="12" spans="1:107" s="4" customFormat="1" ht="45" customHeight="1">
      <c r="A12" s="5"/>
      <c r="B12" s="6"/>
      <c r="C12" s="6"/>
      <c r="D12" s="6"/>
      <c r="E12" s="6"/>
      <c r="G12" s="6"/>
      <c r="H12" s="6"/>
      <c r="I12" s="10"/>
      <c r="J12" s="6"/>
      <c r="K12" s="8"/>
      <c r="L12" s="13"/>
      <c r="M12" s="6"/>
      <c r="N12" s="6"/>
      <c r="O12" s="6"/>
      <c r="P12" s="6"/>
      <c r="Q12" s="6"/>
      <c r="R12" s="6"/>
      <c r="S12" s="6"/>
      <c r="U12" s="6"/>
      <c r="W12" s="3"/>
      <c r="X12" s="39"/>
      <c r="Y12" s="60"/>
      <c r="Z12" s="60"/>
      <c r="AA12" s="60"/>
      <c r="AB12" s="41"/>
      <c r="AC12" s="60"/>
      <c r="AD12" s="60"/>
      <c r="AE12" s="60"/>
      <c r="AF12" s="60"/>
      <c r="AG12" s="67">
        <f>IF(AI11=1,1,IF(AI9/2=INT(AI9/2),IF(AI11/2=INT(AI11/2),2,1),1))</f>
        <v>1</v>
      </c>
      <c r="AH12" s="68">
        <f>IF(AI11=1,1,IF(AI9/3=INT(AI9/3),IF(AI11/3=INT(AI11/3),3,1),1))</f>
        <v>1</v>
      </c>
      <c r="AI12" s="69"/>
      <c r="AJ12" s="67">
        <f>IF(AL11=1,1,IF(AL9/2=INT(AL9/2),IF(AL11/2=INT(AL11/2),2,1),1))</f>
        <v>1</v>
      </c>
      <c r="AK12" s="68">
        <f>IF(AL11=1,1,IF(AL9/3=INT(AL9/3),IF(AL11/3=INT(AL11/3),3,1),1))</f>
        <v>1</v>
      </c>
      <c r="AL12" s="66"/>
      <c r="AT12" s="4">
        <v>7</v>
      </c>
      <c r="AU12" s="19">
        <v>1</v>
      </c>
      <c r="AV12" s="19">
        <v>8</v>
      </c>
      <c r="AW12" s="49">
        <v>10</v>
      </c>
      <c r="AX12" s="9">
        <v>2</v>
      </c>
      <c r="AY12" s="9">
        <v>4</v>
      </c>
      <c r="AZ12" s="9">
        <v>6</v>
      </c>
      <c r="BA12" s="9">
        <v>8</v>
      </c>
      <c r="BB12" s="9">
        <v>10</v>
      </c>
      <c r="BC12" s="9">
        <v>12</v>
      </c>
      <c r="BD12" s="9">
        <v>14</v>
      </c>
      <c r="BE12" s="9">
        <v>16</v>
      </c>
      <c r="BF12" s="9">
        <v>18</v>
      </c>
      <c r="BG12" s="9">
        <v>20</v>
      </c>
      <c r="BO12" s="49">
        <v>6</v>
      </c>
      <c r="BP12" s="4">
        <v>3</v>
      </c>
      <c r="BQ12" s="4">
        <v>5</v>
      </c>
      <c r="BR12" s="4">
        <v>7</v>
      </c>
      <c r="BS12" s="4">
        <v>9</v>
      </c>
      <c r="BT12" s="4">
        <v>11</v>
      </c>
      <c r="BU12" s="4">
        <v>15</v>
      </c>
      <c r="CG12" s="4">
        <v>2</v>
      </c>
      <c r="CH12" s="4">
        <v>4</v>
      </c>
      <c r="CI12" s="4">
        <v>2</v>
      </c>
      <c r="CJ12" s="4">
        <v>8</v>
      </c>
      <c r="CK12" s="4">
        <v>2</v>
      </c>
      <c r="CL12" s="4">
        <v>4</v>
      </c>
      <c r="CM12" s="4">
        <v>2</v>
      </c>
      <c r="CN12" s="4">
        <v>8</v>
      </c>
      <c r="CO12" s="4">
        <v>2</v>
      </c>
      <c r="CP12" s="4">
        <v>4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</row>
    <row r="13" spans="1:111" s="4" customFormat="1" ht="13.5" customHeight="1">
      <c r="A13" s="77" t="s">
        <v>11</v>
      </c>
      <c r="B13" s="79" t="s">
        <v>45</v>
      </c>
      <c r="C13" s="75" t="str">
        <f ca="1">IF(RAND()&lt;0.5,"+","-")</f>
        <v>+</v>
      </c>
      <c r="D13" s="47">
        <f>VLOOKUP(AN13,$AT$6:$AV$66,2)</f>
        <v>9</v>
      </c>
      <c r="E13" s="78" t="s">
        <v>46</v>
      </c>
      <c r="F13" s="75" t="s">
        <v>53</v>
      </c>
      <c r="G13" s="78" t="s">
        <v>49</v>
      </c>
      <c r="H13" s="75" t="str">
        <f ca="1">IF(RAND()&lt;0.5,"+","-")</f>
        <v>+</v>
      </c>
      <c r="I13" s="56">
        <f>VLOOKUP(AN13,$AT$6:$CF$66,AP13)</f>
        <v>3</v>
      </c>
      <c r="J13" s="78" t="s">
        <v>50</v>
      </c>
      <c r="K13" s="9"/>
      <c r="L13" s="77" t="s">
        <v>12</v>
      </c>
      <c r="M13" s="78" t="s">
        <v>45</v>
      </c>
      <c r="N13" s="75" t="str">
        <f ca="1">IF(RAND()&lt;0.5,"+","-")</f>
        <v>+</v>
      </c>
      <c r="O13" s="47">
        <f>VLOOKUP(AN15,$AT$6:$AV$66,2)</f>
        <v>1</v>
      </c>
      <c r="P13" s="78" t="s">
        <v>47</v>
      </c>
      <c r="Q13" s="75" t="s">
        <v>53</v>
      </c>
      <c r="R13" s="78" t="s">
        <v>45</v>
      </c>
      <c r="S13" s="75" t="str">
        <f ca="1">IF(RAND()&lt;0.5,"+","-")</f>
        <v>-</v>
      </c>
      <c r="T13" s="56">
        <f>VLOOKUP(AN15,$AT$6:$CF$66,AP15)</f>
        <v>16</v>
      </c>
      <c r="U13" s="78" t="s">
        <v>51</v>
      </c>
      <c r="V13"/>
      <c r="W13"/>
      <c r="X13" s="76" t="s">
        <v>11</v>
      </c>
      <c r="Y13" s="53" t="str">
        <f>IF(Z15="",IF(C13="+",IF(H13="+","+","-"),IF(H13="+","-","+")),"")</f>
        <v>+</v>
      </c>
      <c r="Z13" s="65">
        <f>AI13/(AG16*AH16)</f>
        <v>3</v>
      </c>
      <c r="AA13" s="59"/>
      <c r="AB13" s="77" t="s">
        <v>28</v>
      </c>
      <c r="AC13" s="53">
        <f>IF(AD15="",IF(N13="+",IF(S13="+","+","-"),IF(S13="+","-","+")),"")</f>
      </c>
      <c r="AD13" s="65">
        <f>AL13/(AJ16*AK16)</f>
        <v>1</v>
      </c>
      <c r="AE13" s="59"/>
      <c r="AF13" s="59"/>
      <c r="AG13" s="59"/>
      <c r="AH13" s="53"/>
      <c r="AI13" s="47">
        <f>D13*I15/VLOOKUP(AN13,$AT$6:$DN$66,AQ13)/VLOOKUP(AN13,$AT$6:$DN$66,AR13)</f>
        <v>3</v>
      </c>
      <c r="AJ13" s="32"/>
      <c r="AK13" s="53"/>
      <c r="AL13" s="47">
        <f>O13*T15/VLOOKUP(AN15,$AT$6:$DN$66,AQ15)/VLOOKUP(AN15,$AT$6:$DN$66,AR15)</f>
        <v>1</v>
      </c>
      <c r="AM13" s="35"/>
      <c r="AN13" s="43">
        <f ca="1">INT(RAND()*54+1)</f>
        <v>48</v>
      </c>
      <c r="AO13" s="43">
        <f ca="1">INT(RAND()*VLOOKUP(AN13,$AT$6:$AW$66,4)+5)</f>
        <v>5</v>
      </c>
      <c r="AP13" s="43">
        <f ca="1">INT(RAND()*VLOOKUP(AN13,$AT$6:$BO$66,22)+23)</f>
        <v>23</v>
      </c>
      <c r="AQ13" s="43">
        <f>AO13+35</f>
        <v>40</v>
      </c>
      <c r="AR13" s="43">
        <f>AP13+34</f>
        <v>57</v>
      </c>
      <c r="AS13" s="35"/>
      <c r="AT13" s="4">
        <v>8</v>
      </c>
      <c r="AU13" s="19">
        <v>1</v>
      </c>
      <c r="AV13" s="19">
        <v>9</v>
      </c>
      <c r="AW13" s="49">
        <v>6</v>
      </c>
      <c r="AX13" s="4">
        <v>3</v>
      </c>
      <c r="AY13" s="4">
        <v>6</v>
      </c>
      <c r="AZ13" s="4">
        <v>9</v>
      </c>
      <c r="BA13" s="4">
        <v>12</v>
      </c>
      <c r="BB13" s="4">
        <v>15</v>
      </c>
      <c r="BC13" s="4">
        <v>18</v>
      </c>
      <c r="BO13" s="49">
        <v>10</v>
      </c>
      <c r="BP13" s="4">
        <v>2</v>
      </c>
      <c r="BQ13" s="4">
        <v>4</v>
      </c>
      <c r="BR13" s="4">
        <v>5</v>
      </c>
      <c r="BS13" s="4">
        <v>7</v>
      </c>
      <c r="BT13" s="4">
        <v>8</v>
      </c>
      <c r="BU13" s="4">
        <v>10</v>
      </c>
      <c r="BV13" s="4">
        <v>11</v>
      </c>
      <c r="BW13" s="4">
        <v>14</v>
      </c>
      <c r="BX13" s="4">
        <v>16</v>
      </c>
      <c r="BY13" s="4">
        <v>20</v>
      </c>
      <c r="CG13" s="4">
        <v>3</v>
      </c>
      <c r="CH13" s="4">
        <v>3</v>
      </c>
      <c r="CI13" s="4">
        <v>9</v>
      </c>
      <c r="CJ13" s="4">
        <v>3</v>
      </c>
      <c r="CK13" s="4">
        <v>3</v>
      </c>
      <c r="CL13" s="4">
        <v>9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</row>
    <row r="14" spans="1:106" s="4" customFormat="1" ht="5.25" customHeight="1">
      <c r="A14" s="77"/>
      <c r="B14" s="79"/>
      <c r="C14" s="75"/>
      <c r="D14" s="57" t="s">
        <v>52</v>
      </c>
      <c r="E14" s="78"/>
      <c r="F14" s="75"/>
      <c r="G14" s="78"/>
      <c r="H14" s="75"/>
      <c r="I14" s="57" t="s">
        <v>52</v>
      </c>
      <c r="J14" s="78"/>
      <c r="K14" s="19"/>
      <c r="L14" s="77"/>
      <c r="M14" s="78"/>
      <c r="N14" s="75"/>
      <c r="O14" s="57" t="s">
        <v>52</v>
      </c>
      <c r="P14" s="78"/>
      <c r="Q14" s="75"/>
      <c r="R14" s="78"/>
      <c r="S14" s="75"/>
      <c r="T14" s="57" t="s">
        <v>52</v>
      </c>
      <c r="U14" s="78"/>
      <c r="V14" s="17"/>
      <c r="W14" s="18"/>
      <c r="X14" s="76"/>
      <c r="Y14" s="53">
        <f>IF(Z15&lt;&gt;"",IF(C13="+",IF(H13="+","+","-"),IF(H13="+","-","+")),"")</f>
      </c>
      <c r="Z14" s="57">
        <f>IF(Z15="","","－")</f>
      </c>
      <c r="AA14" s="59"/>
      <c r="AB14" s="77"/>
      <c r="AC14" s="53" t="str">
        <f>IF(AD15&lt;&gt;"",IF(N13="+",IF(S13="+","+","-"),IF(S13="+","-","+")),"")</f>
        <v>-</v>
      </c>
      <c r="AD14" s="57" t="str">
        <f>IF(AD15="","","－")</f>
        <v>－</v>
      </c>
      <c r="AE14" s="59"/>
      <c r="AF14" s="59"/>
      <c r="AG14" s="59"/>
      <c r="AH14" s="53"/>
      <c r="AI14" s="57" t="str">
        <f>IF(AI15="","","－")</f>
        <v>－</v>
      </c>
      <c r="AJ14" s="30"/>
      <c r="AK14" s="53"/>
      <c r="AL14" s="57" t="str">
        <f>IF(AL15="","","－")</f>
        <v>－</v>
      </c>
      <c r="AM14" s="30"/>
      <c r="AN14" s="30"/>
      <c r="AO14" s="30"/>
      <c r="AP14" s="30"/>
      <c r="AQ14" s="30"/>
      <c r="AR14" s="30"/>
      <c r="AS14" s="30"/>
      <c r="AT14" s="4">
        <v>9</v>
      </c>
      <c r="AU14" s="19">
        <v>1</v>
      </c>
      <c r="AV14" s="19">
        <v>10</v>
      </c>
      <c r="AW14" s="49">
        <v>12</v>
      </c>
      <c r="AX14" s="4">
        <v>2</v>
      </c>
      <c r="AY14" s="4">
        <v>4</v>
      </c>
      <c r="AZ14" s="4">
        <v>5</v>
      </c>
      <c r="BA14" s="4">
        <v>6</v>
      </c>
      <c r="BB14" s="4">
        <v>8</v>
      </c>
      <c r="BC14" s="4">
        <v>10</v>
      </c>
      <c r="BD14" s="4">
        <v>12</v>
      </c>
      <c r="BE14" s="4">
        <v>14</v>
      </c>
      <c r="BF14" s="4">
        <v>15</v>
      </c>
      <c r="BG14" s="4">
        <v>16</v>
      </c>
      <c r="BH14" s="4">
        <v>18</v>
      </c>
      <c r="BI14" s="4">
        <v>20</v>
      </c>
      <c r="BO14" s="49">
        <v>5</v>
      </c>
      <c r="BP14" s="4">
        <v>3</v>
      </c>
      <c r="BQ14" s="4">
        <v>4</v>
      </c>
      <c r="BR14" s="4">
        <v>7</v>
      </c>
      <c r="BS14" s="4">
        <v>9</v>
      </c>
      <c r="BT14" s="4">
        <v>11</v>
      </c>
      <c r="CG14" s="4">
        <v>2</v>
      </c>
      <c r="CH14" s="4">
        <v>2</v>
      </c>
      <c r="CI14" s="4">
        <v>5</v>
      </c>
      <c r="CJ14" s="4">
        <v>2</v>
      </c>
      <c r="CK14" s="4">
        <v>2</v>
      </c>
      <c r="CL14" s="4">
        <v>10</v>
      </c>
      <c r="CM14" s="4">
        <v>2</v>
      </c>
      <c r="CN14" s="4">
        <v>2</v>
      </c>
      <c r="CO14" s="4">
        <v>5</v>
      </c>
      <c r="CP14" s="4">
        <v>2</v>
      </c>
      <c r="CQ14" s="4">
        <v>2</v>
      </c>
      <c r="CR14" s="4">
        <v>10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</row>
    <row r="15" spans="1:111" s="4" customFormat="1" ht="13.5" customHeight="1">
      <c r="A15" s="77"/>
      <c r="B15" s="79"/>
      <c r="C15" s="75"/>
      <c r="D15" s="55">
        <f>VLOOKUP(AN13,$AT$6:$CF$66,AO13)</f>
        <v>7</v>
      </c>
      <c r="E15" s="78"/>
      <c r="F15" s="75"/>
      <c r="G15" s="78"/>
      <c r="H15" s="75"/>
      <c r="I15" s="47">
        <f>VLOOKUP(AN13,$AT$6:$AV$66,3)</f>
        <v>7</v>
      </c>
      <c r="J15" s="78"/>
      <c r="K15" s="8"/>
      <c r="L15" s="77"/>
      <c r="M15" s="78"/>
      <c r="N15" s="75"/>
      <c r="O15" s="55">
        <f>VLOOKUP(AN15,$AT$6:$CF$66,AO15)</f>
        <v>7</v>
      </c>
      <c r="P15" s="78"/>
      <c r="Q15" s="75"/>
      <c r="R15" s="78"/>
      <c r="S15" s="75"/>
      <c r="T15" s="47">
        <f>VLOOKUP(AN15,$AT$6:$AV$66,3)</f>
        <v>7</v>
      </c>
      <c r="U15" s="78"/>
      <c r="W15" s="3"/>
      <c r="X15" s="76"/>
      <c r="Y15" s="54"/>
      <c r="Z15" s="65">
        <f>IF(AI15/(AG16*AH16)=1,"",AI15/(AG16*AH16))</f>
      </c>
      <c r="AA15" s="59"/>
      <c r="AB15" s="77"/>
      <c r="AC15" s="22"/>
      <c r="AD15" s="65">
        <f>IF(AL15/(AJ16*AK16)=1,"",AL15/(AJ16*AK16))</f>
        <v>16</v>
      </c>
      <c r="AE15" s="59"/>
      <c r="AF15" s="59"/>
      <c r="AG15" s="59"/>
      <c r="AH15" s="54"/>
      <c r="AI15" s="55">
        <f>D15*I13/VLOOKUP(AN13,$AT$6:$DN$66,AQ13)/VLOOKUP(AN13,$AT$6:$DN$66,AR13)</f>
        <v>1</v>
      </c>
      <c r="AJ15" s="33"/>
      <c r="AK15" s="22"/>
      <c r="AL15" s="55">
        <f>O15*T13/VLOOKUP(AN15,$AT$6:$DN$66,AQ15)/VLOOKUP(AN15,$AT$6:$DN$66,AR15)</f>
        <v>16</v>
      </c>
      <c r="AM15" s="29"/>
      <c r="AN15" s="43">
        <f ca="1">INT(RAND()*54+1)</f>
        <v>6</v>
      </c>
      <c r="AO15" s="43">
        <f ca="1">INT(RAND()*VLOOKUP(AN15,$AT$6:$AW$66,4)+5)</f>
        <v>5</v>
      </c>
      <c r="AP15" s="43">
        <f ca="1">INT(RAND()*VLOOKUP(AN15,$AT$6:$BO$66,22)+23)</f>
        <v>34</v>
      </c>
      <c r="AQ15" s="43">
        <f>AO15+35</f>
        <v>40</v>
      </c>
      <c r="AR15" s="43">
        <f>AP15+34</f>
        <v>68</v>
      </c>
      <c r="AS15" s="29"/>
      <c r="AT15" s="4">
        <v>10</v>
      </c>
      <c r="AU15" s="19">
        <v>2</v>
      </c>
      <c r="AV15" s="19">
        <v>1</v>
      </c>
      <c r="AW15" s="49">
        <v>6</v>
      </c>
      <c r="AX15" s="4">
        <v>3</v>
      </c>
      <c r="AY15" s="4">
        <v>5</v>
      </c>
      <c r="AZ15" s="4">
        <v>7</v>
      </c>
      <c r="BA15" s="4">
        <v>9</v>
      </c>
      <c r="BB15" s="4">
        <v>11</v>
      </c>
      <c r="BC15" s="4">
        <v>15</v>
      </c>
      <c r="BO15" s="49">
        <v>10</v>
      </c>
      <c r="BP15" s="9">
        <v>2</v>
      </c>
      <c r="BQ15" s="9">
        <v>4</v>
      </c>
      <c r="BR15" s="9">
        <v>6</v>
      </c>
      <c r="BS15" s="9">
        <v>8</v>
      </c>
      <c r="BT15" s="9">
        <v>10</v>
      </c>
      <c r="BU15" s="9">
        <v>12</v>
      </c>
      <c r="BV15" s="9">
        <v>14</v>
      </c>
      <c r="BW15" s="9">
        <v>16</v>
      </c>
      <c r="BX15" s="9">
        <v>18</v>
      </c>
      <c r="BY15" s="9">
        <v>20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X15" s="4">
        <v>2</v>
      </c>
      <c r="CY15" s="4">
        <v>2</v>
      </c>
      <c r="CZ15" s="4">
        <v>2</v>
      </c>
      <c r="DA15" s="4">
        <v>2</v>
      </c>
      <c r="DB15" s="4">
        <v>2</v>
      </c>
      <c r="DC15" s="4">
        <v>2</v>
      </c>
      <c r="DD15" s="4">
        <v>2</v>
      </c>
      <c r="DE15" s="4">
        <v>2</v>
      </c>
      <c r="DF15" s="4">
        <v>2</v>
      </c>
      <c r="DG15" s="4">
        <v>2</v>
      </c>
    </row>
    <row r="16" spans="1:108" s="4" customFormat="1" ht="45" customHeight="1">
      <c r="A16" s="5"/>
      <c r="B16" s="6"/>
      <c r="C16" s="6"/>
      <c r="D16" s="6"/>
      <c r="E16" s="6"/>
      <c r="G16" s="6"/>
      <c r="H16" s="6"/>
      <c r="I16" s="10"/>
      <c r="J16" s="6"/>
      <c r="K16" s="8"/>
      <c r="L16" s="13"/>
      <c r="M16" s="6"/>
      <c r="N16" s="6"/>
      <c r="O16" s="6"/>
      <c r="P16" s="6"/>
      <c r="Q16" s="6"/>
      <c r="R16" s="6"/>
      <c r="S16" s="6"/>
      <c r="U16" s="6"/>
      <c r="W16" s="3"/>
      <c r="X16" s="39"/>
      <c r="Y16" s="60"/>
      <c r="Z16" s="60"/>
      <c r="AA16" s="60"/>
      <c r="AB16" s="41"/>
      <c r="AC16" s="60"/>
      <c r="AD16" s="60"/>
      <c r="AE16" s="60"/>
      <c r="AF16" s="60"/>
      <c r="AG16" s="67">
        <f>IF(AI15=1,1,IF(AI13/2=INT(AI13/2),IF(AI15/2=INT(AI15/2),2,1),1))</f>
        <v>1</v>
      </c>
      <c r="AH16" s="68">
        <f>IF(AI15=1,1,IF(AI13/3=INT(AI13/3),IF(AI15/3=INT(AI15/3),3,1),1))</f>
        <v>1</v>
      </c>
      <c r="AI16" s="69"/>
      <c r="AJ16" s="67">
        <f>IF(AL15=1,1,IF(AL13/2=INT(AL13/2),IF(AL15/2=INT(AL15/2),2,1),1))</f>
        <v>1</v>
      </c>
      <c r="AK16" s="68">
        <f>IF(AL15=1,1,IF(AL13/3=INT(AL13/3),IF(AL15/3=INT(AL15/3),3,1),1))</f>
        <v>1</v>
      </c>
      <c r="AL16" s="66"/>
      <c r="AT16" s="4">
        <v>11</v>
      </c>
      <c r="AU16" s="19">
        <v>2</v>
      </c>
      <c r="AV16" s="19">
        <v>3</v>
      </c>
      <c r="AW16" s="49">
        <v>3</v>
      </c>
      <c r="AX16" s="4">
        <v>3</v>
      </c>
      <c r="AY16" s="4">
        <v>9</v>
      </c>
      <c r="AZ16" s="4">
        <v>15</v>
      </c>
      <c r="BO16" s="49">
        <v>7</v>
      </c>
      <c r="BP16" s="4">
        <v>2</v>
      </c>
      <c r="BQ16" s="4">
        <v>4</v>
      </c>
      <c r="BR16" s="4">
        <v>8</v>
      </c>
      <c r="BS16" s="4">
        <v>10</v>
      </c>
      <c r="BT16" s="4">
        <v>14</v>
      </c>
      <c r="BU16" s="4">
        <v>16</v>
      </c>
      <c r="BV16" s="4">
        <v>20</v>
      </c>
      <c r="CG16" s="4">
        <v>3</v>
      </c>
      <c r="CH16" s="4">
        <v>3</v>
      </c>
      <c r="CI16" s="4">
        <v>3</v>
      </c>
      <c r="CX16" s="4">
        <v>2</v>
      </c>
      <c r="CY16" s="4">
        <v>2</v>
      </c>
      <c r="CZ16" s="4">
        <v>2</v>
      </c>
      <c r="DA16" s="4">
        <v>2</v>
      </c>
      <c r="DB16" s="4">
        <v>2</v>
      </c>
      <c r="DC16" s="4">
        <v>2</v>
      </c>
      <c r="DD16" s="4">
        <v>2</v>
      </c>
    </row>
    <row r="17" spans="1:109" s="4" customFormat="1" ht="13.5" customHeight="1">
      <c r="A17" s="77" t="s">
        <v>13</v>
      </c>
      <c r="B17" s="79" t="s">
        <v>45</v>
      </c>
      <c r="C17" s="75" t="str">
        <f ca="1">IF(RAND()&lt;0.5,"+","-")</f>
        <v>-</v>
      </c>
      <c r="D17" s="47">
        <f>VLOOKUP(AN17,$AT$6:$AV$66,2)</f>
        <v>5</v>
      </c>
      <c r="E17" s="78" t="s">
        <v>46</v>
      </c>
      <c r="F17" s="75" t="s">
        <v>53</v>
      </c>
      <c r="G17" s="78" t="s">
        <v>49</v>
      </c>
      <c r="H17" s="75" t="str">
        <f ca="1">IF(RAND()&lt;0.5,"+","-")</f>
        <v>+</v>
      </c>
      <c r="I17" s="56">
        <f>VLOOKUP(AN17,$AT$6:$CF$66,AP17)</f>
        <v>15</v>
      </c>
      <c r="J17" s="78" t="s">
        <v>50</v>
      </c>
      <c r="K17" s="9"/>
      <c r="L17" s="77" t="s">
        <v>14</v>
      </c>
      <c r="M17" s="78" t="s">
        <v>45</v>
      </c>
      <c r="N17" s="75" t="str">
        <f ca="1">IF(RAND()&lt;0.5,"+","-")</f>
        <v>-</v>
      </c>
      <c r="O17" s="47">
        <f>VLOOKUP(AN19,$AT$6:$AV$66,2)</f>
        <v>9</v>
      </c>
      <c r="P17" s="78" t="s">
        <v>47</v>
      </c>
      <c r="Q17" s="75" t="s">
        <v>53</v>
      </c>
      <c r="R17" s="78" t="s">
        <v>45</v>
      </c>
      <c r="S17" s="75" t="str">
        <f ca="1">IF(RAND()&lt;0.5,"+","-")</f>
        <v>-</v>
      </c>
      <c r="T17" s="56">
        <f>VLOOKUP(AN19,$AT$6:$CF$66,AP19)</f>
        <v>9</v>
      </c>
      <c r="U17" s="78" t="s">
        <v>51</v>
      </c>
      <c r="V17"/>
      <c r="W17"/>
      <c r="X17" s="76" t="s">
        <v>13</v>
      </c>
      <c r="Y17" s="53">
        <f>IF(Z19="",IF(C17="+",IF(H17="+","+","-"),IF(H17="+","-","+")),"")</f>
      </c>
      <c r="Z17" s="65">
        <f>AI17/(AG20*AH20)</f>
        <v>1</v>
      </c>
      <c r="AA17" s="59"/>
      <c r="AB17" s="77" t="s">
        <v>29</v>
      </c>
      <c r="AC17" s="53" t="str">
        <f>IF(AD19="",IF(N17="+",IF(S17="+","+","-"),IF(S17="+","-","+")),"")</f>
        <v>+</v>
      </c>
      <c r="AD17" s="65">
        <f>AL17/(AJ20*AK20)</f>
        <v>1</v>
      </c>
      <c r="AE17" s="59"/>
      <c r="AF17" s="59"/>
      <c r="AG17" s="59"/>
      <c r="AH17" s="53"/>
      <c r="AI17" s="47">
        <f>D17*I19/VLOOKUP(AN17,$AT$6:$DN$66,AQ17)/VLOOKUP(AN17,$AT$6:$DN$66,AR17)</f>
        <v>1</v>
      </c>
      <c r="AJ17" s="32"/>
      <c r="AK17" s="53"/>
      <c r="AL17" s="47">
        <f>O17*T19/VLOOKUP(AN19,$AT$6:$DN$66,AQ19)/VLOOKUP(AN19,$AT$6:$DN$66,AR19)</f>
        <v>1</v>
      </c>
      <c r="AM17" s="35"/>
      <c r="AN17" s="43">
        <f ca="1">INT(RAND()*54+1)</f>
        <v>25</v>
      </c>
      <c r="AO17" s="43">
        <f ca="1">INT(RAND()*VLOOKUP(AN17,$AT$6:$AW$66,4)+5)</f>
        <v>11</v>
      </c>
      <c r="AP17" s="43">
        <f ca="1">INT(RAND()*VLOOKUP(AN17,$AT$6:$BO$66,22)+23)</f>
        <v>24</v>
      </c>
      <c r="AQ17" s="43">
        <f>AO17+35</f>
        <v>46</v>
      </c>
      <c r="AR17" s="43">
        <f>AP17+34</f>
        <v>58</v>
      </c>
      <c r="AS17" s="35"/>
      <c r="AT17" s="4">
        <v>12</v>
      </c>
      <c r="AU17" s="19">
        <v>2</v>
      </c>
      <c r="AV17" s="19">
        <v>5</v>
      </c>
      <c r="AW17" s="49">
        <v>2</v>
      </c>
      <c r="AX17" s="4">
        <v>5</v>
      </c>
      <c r="AY17" s="4">
        <v>15</v>
      </c>
      <c r="BO17" s="49">
        <v>8</v>
      </c>
      <c r="BP17" s="4">
        <v>2</v>
      </c>
      <c r="BQ17" s="4">
        <v>4</v>
      </c>
      <c r="BR17" s="4">
        <v>6</v>
      </c>
      <c r="BS17" s="4">
        <v>8</v>
      </c>
      <c r="BT17" s="4">
        <v>12</v>
      </c>
      <c r="BU17" s="4">
        <v>14</v>
      </c>
      <c r="BV17" s="4">
        <v>16</v>
      </c>
      <c r="BW17" s="4">
        <v>18</v>
      </c>
      <c r="CG17" s="4">
        <v>5</v>
      </c>
      <c r="CH17" s="4">
        <v>5</v>
      </c>
      <c r="CX17" s="4">
        <v>2</v>
      </c>
      <c r="CY17" s="4">
        <v>2</v>
      </c>
      <c r="CZ17" s="4">
        <v>2</v>
      </c>
      <c r="DA17" s="4">
        <v>2</v>
      </c>
      <c r="DB17" s="4">
        <v>2</v>
      </c>
      <c r="DC17" s="4">
        <v>2</v>
      </c>
      <c r="DD17" s="4">
        <v>2</v>
      </c>
      <c r="DE17" s="4">
        <v>2</v>
      </c>
    </row>
    <row r="18" spans="1:110" s="4" customFormat="1" ht="5.25" customHeight="1">
      <c r="A18" s="77"/>
      <c r="B18" s="79"/>
      <c r="C18" s="75"/>
      <c r="D18" s="57" t="s">
        <v>52</v>
      </c>
      <c r="E18" s="78"/>
      <c r="F18" s="75"/>
      <c r="G18" s="78"/>
      <c r="H18" s="75"/>
      <c r="I18" s="57" t="s">
        <v>52</v>
      </c>
      <c r="J18" s="78"/>
      <c r="K18" s="19"/>
      <c r="L18" s="77"/>
      <c r="M18" s="78"/>
      <c r="N18" s="75"/>
      <c r="O18" s="57" t="s">
        <v>52</v>
      </c>
      <c r="P18" s="78"/>
      <c r="Q18" s="75"/>
      <c r="R18" s="78"/>
      <c r="S18" s="75"/>
      <c r="T18" s="57" t="s">
        <v>52</v>
      </c>
      <c r="U18" s="78"/>
      <c r="V18" s="17"/>
      <c r="W18" s="18"/>
      <c r="X18" s="76"/>
      <c r="Y18" s="53" t="str">
        <f>IF(Z19&lt;&gt;"",IF(C17="+",IF(H17="+","+","-"),IF(H17="+","-","+")),"")</f>
        <v>-</v>
      </c>
      <c r="Z18" s="57" t="str">
        <f>IF(Z19="","","－")</f>
        <v>－</v>
      </c>
      <c r="AA18" s="59"/>
      <c r="AB18" s="77"/>
      <c r="AC18" s="53">
        <f>IF(AD19&lt;&gt;"",IF(N17="+",IF(S17="+","+","-"),IF(S17="+","-","+")),"")</f>
      </c>
      <c r="AD18" s="57">
        <f>IF(AD19="","","－")</f>
      </c>
      <c r="AE18" s="59"/>
      <c r="AF18" s="59"/>
      <c r="AG18" s="59"/>
      <c r="AH18" s="53"/>
      <c r="AI18" s="57" t="str">
        <f>IF(AI19="","","－")</f>
        <v>－</v>
      </c>
      <c r="AJ18" s="30"/>
      <c r="AK18" s="53"/>
      <c r="AL18" s="57" t="str">
        <f>IF(AL19="","","－")</f>
        <v>－</v>
      </c>
      <c r="AM18" s="30"/>
      <c r="AN18" s="30"/>
      <c r="AO18" s="30"/>
      <c r="AP18" s="30"/>
      <c r="AQ18" s="30"/>
      <c r="AR18" s="30"/>
      <c r="AS18" s="30"/>
      <c r="AT18" s="4">
        <v>13</v>
      </c>
      <c r="AU18" s="19">
        <v>2</v>
      </c>
      <c r="AV18" s="19">
        <v>7</v>
      </c>
      <c r="AW18" s="49">
        <v>2</v>
      </c>
      <c r="AX18" s="4">
        <v>7</v>
      </c>
      <c r="AY18" s="4">
        <v>14</v>
      </c>
      <c r="BO18" s="49">
        <v>9</v>
      </c>
      <c r="BP18" s="4">
        <v>2</v>
      </c>
      <c r="BQ18" s="4">
        <v>4</v>
      </c>
      <c r="BR18" s="4">
        <v>6</v>
      </c>
      <c r="BS18" s="4">
        <v>8</v>
      </c>
      <c r="BT18" s="4">
        <v>10</v>
      </c>
      <c r="BU18" s="4">
        <v>12</v>
      </c>
      <c r="BV18" s="4">
        <v>16</v>
      </c>
      <c r="BW18" s="4">
        <v>18</v>
      </c>
      <c r="BX18" s="4">
        <v>20</v>
      </c>
      <c r="CG18" s="4">
        <v>7</v>
      </c>
      <c r="CH18" s="4">
        <v>7</v>
      </c>
      <c r="CX18" s="4">
        <v>2</v>
      </c>
      <c r="CY18" s="4">
        <v>2</v>
      </c>
      <c r="CZ18" s="4">
        <v>2</v>
      </c>
      <c r="DA18" s="4">
        <v>2</v>
      </c>
      <c r="DB18" s="4">
        <v>2</v>
      </c>
      <c r="DC18" s="4">
        <v>2</v>
      </c>
      <c r="DD18" s="4">
        <v>2</v>
      </c>
      <c r="DE18" s="4">
        <v>2</v>
      </c>
      <c r="DF18" s="4">
        <v>2</v>
      </c>
    </row>
    <row r="19" spans="1:109" s="4" customFormat="1" ht="13.5" customHeight="1">
      <c r="A19" s="77"/>
      <c r="B19" s="79"/>
      <c r="C19" s="75"/>
      <c r="D19" s="55">
        <f>VLOOKUP(AN17,$AT$6:$CF$66,AO17)</f>
        <v>16</v>
      </c>
      <c r="E19" s="78"/>
      <c r="F19" s="75"/>
      <c r="G19" s="78"/>
      <c r="H19" s="75"/>
      <c r="I19" s="47">
        <f>VLOOKUP(AN17,$AT$6:$AV$66,3)</f>
        <v>2</v>
      </c>
      <c r="J19" s="78"/>
      <c r="K19" s="8"/>
      <c r="L19" s="77"/>
      <c r="M19" s="78"/>
      <c r="N19" s="75"/>
      <c r="O19" s="55">
        <f>VLOOKUP(AN19,$AT$6:$CF$66,AO19)</f>
        <v>5</v>
      </c>
      <c r="P19" s="78"/>
      <c r="Q19" s="75"/>
      <c r="R19" s="78"/>
      <c r="S19" s="75"/>
      <c r="T19" s="47">
        <f>VLOOKUP(AN19,$AT$6:$AV$66,3)</f>
        <v>5</v>
      </c>
      <c r="U19" s="78"/>
      <c r="W19" s="3"/>
      <c r="X19" s="76"/>
      <c r="Y19" s="54"/>
      <c r="Z19" s="65">
        <f>IF(AI19/(AG20*AH20)=1,"",AI19/(AG20*AH20))</f>
        <v>24</v>
      </c>
      <c r="AA19" s="59"/>
      <c r="AB19" s="77"/>
      <c r="AC19" s="22"/>
      <c r="AD19" s="65">
        <f>IF(AL19/(AJ20*AK20)=1,"",AL19/(AJ20*AK20))</f>
      </c>
      <c r="AE19" s="59"/>
      <c r="AF19" s="59"/>
      <c r="AG19" s="59"/>
      <c r="AH19" s="54"/>
      <c r="AI19" s="55">
        <f>D19*I17/VLOOKUP(AN17,$AT$6:$DN$66,AQ17)/VLOOKUP(AN17,$AT$6:$DN$66,AR17)</f>
        <v>24</v>
      </c>
      <c r="AJ19" s="33"/>
      <c r="AK19" s="22"/>
      <c r="AL19" s="55">
        <f>O19*T17/VLOOKUP(AN19,$AT$6:$DN$66,AQ19)/VLOOKUP(AN19,$AT$6:$DN$66,AR19)</f>
        <v>1</v>
      </c>
      <c r="AM19" s="29"/>
      <c r="AN19" s="43">
        <f ca="1">INT(RAND()*54+1)</f>
        <v>47</v>
      </c>
      <c r="AO19" s="43">
        <f ca="1">INT(RAND()*VLOOKUP(AN19,$AT$6:$AW$66,4)+5)</f>
        <v>5</v>
      </c>
      <c r="AP19" s="43">
        <f ca="1">INT(RAND()*VLOOKUP(AN19,$AT$6:$BO$66,22)+23)</f>
        <v>25</v>
      </c>
      <c r="AQ19" s="43">
        <f>AO19+35</f>
        <v>40</v>
      </c>
      <c r="AR19" s="43">
        <f>AP19+34</f>
        <v>59</v>
      </c>
      <c r="AS19" s="29"/>
      <c r="AT19" s="4">
        <v>14</v>
      </c>
      <c r="AU19" s="19">
        <v>2</v>
      </c>
      <c r="AV19" s="19">
        <v>9</v>
      </c>
      <c r="AW19" s="49">
        <v>3</v>
      </c>
      <c r="AX19" s="4">
        <v>3</v>
      </c>
      <c r="AY19" s="4">
        <v>9</v>
      </c>
      <c r="AZ19" s="4">
        <v>15</v>
      </c>
      <c r="BO19" s="49">
        <v>8</v>
      </c>
      <c r="BP19" s="4">
        <v>2</v>
      </c>
      <c r="BQ19" s="4">
        <v>4</v>
      </c>
      <c r="BR19" s="4">
        <v>8</v>
      </c>
      <c r="BS19" s="4">
        <v>10</v>
      </c>
      <c r="BT19" s="4">
        <v>12</v>
      </c>
      <c r="BU19" s="4">
        <v>14</v>
      </c>
      <c r="BV19" s="4">
        <v>16</v>
      </c>
      <c r="BW19" s="4">
        <v>20</v>
      </c>
      <c r="CG19" s="4">
        <v>3</v>
      </c>
      <c r="CH19" s="4">
        <v>9</v>
      </c>
      <c r="CI19" s="4">
        <v>3</v>
      </c>
      <c r="CX19" s="4">
        <v>2</v>
      </c>
      <c r="CY19" s="4">
        <v>2</v>
      </c>
      <c r="CZ19" s="4">
        <v>2</v>
      </c>
      <c r="DA19" s="4">
        <v>2</v>
      </c>
      <c r="DB19" s="4">
        <v>2</v>
      </c>
      <c r="DC19" s="4">
        <v>2</v>
      </c>
      <c r="DD19" s="4">
        <v>2</v>
      </c>
      <c r="DE19" s="4">
        <v>2</v>
      </c>
    </row>
    <row r="20" spans="1:104" s="4" customFormat="1" ht="45" customHeight="1">
      <c r="A20" s="5"/>
      <c r="B20" s="6"/>
      <c r="C20" s="6"/>
      <c r="D20" s="6"/>
      <c r="E20" s="6"/>
      <c r="G20" s="6"/>
      <c r="H20" s="6"/>
      <c r="I20" s="10"/>
      <c r="J20" s="6"/>
      <c r="K20" s="8"/>
      <c r="L20" s="13"/>
      <c r="M20" s="6"/>
      <c r="N20" s="6"/>
      <c r="O20" s="6"/>
      <c r="P20" s="6"/>
      <c r="Q20" s="6"/>
      <c r="R20" s="6"/>
      <c r="S20" s="6"/>
      <c r="U20" s="6"/>
      <c r="W20" s="3"/>
      <c r="X20" s="39"/>
      <c r="Y20" s="60"/>
      <c r="Z20" s="60"/>
      <c r="AA20" s="60"/>
      <c r="AB20" s="41"/>
      <c r="AC20" s="60"/>
      <c r="AD20" s="60"/>
      <c r="AE20" s="60"/>
      <c r="AF20" s="60"/>
      <c r="AG20" s="67">
        <f>IF(AI19=1,1,IF(AI17/2=INT(AI17/2),IF(AI19/2=INT(AI19/2),2,1),1))</f>
        <v>1</v>
      </c>
      <c r="AH20" s="68">
        <f>IF(AI19=1,1,IF(AI17/3=INT(AI17/3),IF(AI19/3=INT(AI19/3),3,1),1))</f>
        <v>1</v>
      </c>
      <c r="AI20" s="69"/>
      <c r="AJ20" s="67">
        <f>IF(AL19=1,1,IF(AL17/2=INT(AL17/2),IF(AL19/2=INT(AL19/2),2,1),1))</f>
        <v>1</v>
      </c>
      <c r="AK20" s="68">
        <f>IF(AL19=1,1,IF(AL17/3=INT(AL17/3),IF(AL19/3=INT(AL19/3),3,1),1))</f>
        <v>1</v>
      </c>
      <c r="AL20" s="66"/>
      <c r="AT20" s="4">
        <v>15</v>
      </c>
      <c r="AU20" s="19">
        <v>3</v>
      </c>
      <c r="AV20" s="19">
        <v>2</v>
      </c>
      <c r="AW20" s="49">
        <v>7</v>
      </c>
      <c r="AX20" s="4">
        <v>2</v>
      </c>
      <c r="AY20" s="4">
        <v>4</v>
      </c>
      <c r="AZ20" s="4">
        <v>8</v>
      </c>
      <c r="BA20" s="4">
        <v>10</v>
      </c>
      <c r="BB20" s="4">
        <v>14</v>
      </c>
      <c r="BC20" s="4">
        <v>16</v>
      </c>
      <c r="BD20" s="4">
        <v>20</v>
      </c>
      <c r="BO20" s="49">
        <v>3</v>
      </c>
      <c r="BP20" s="4">
        <v>3</v>
      </c>
      <c r="BQ20" s="4">
        <v>9</v>
      </c>
      <c r="BR20" s="4">
        <v>15</v>
      </c>
      <c r="CG20" s="4">
        <v>2</v>
      </c>
      <c r="CH20" s="4">
        <v>2</v>
      </c>
      <c r="CI20" s="4">
        <v>2</v>
      </c>
      <c r="CJ20" s="4">
        <v>2</v>
      </c>
      <c r="CK20" s="4">
        <v>2</v>
      </c>
      <c r="CL20" s="4">
        <v>2</v>
      </c>
      <c r="CM20" s="4">
        <v>2</v>
      </c>
      <c r="CX20" s="4">
        <v>3</v>
      </c>
      <c r="CY20" s="4">
        <v>3</v>
      </c>
      <c r="CZ20" s="4">
        <v>3</v>
      </c>
    </row>
    <row r="21" spans="1:104" s="4" customFormat="1" ht="13.5" customHeight="1">
      <c r="A21" s="77" t="s">
        <v>15</v>
      </c>
      <c r="B21" s="79" t="s">
        <v>45</v>
      </c>
      <c r="C21" s="75" t="str">
        <f ca="1">IF(RAND()&lt;0.5,"+","-")</f>
        <v>-</v>
      </c>
      <c r="D21" s="47">
        <f>VLOOKUP(AN21,$AT$6:$AV$66,2)</f>
        <v>3</v>
      </c>
      <c r="E21" s="78" t="s">
        <v>46</v>
      </c>
      <c r="F21" s="75" t="s">
        <v>53</v>
      </c>
      <c r="G21" s="78" t="s">
        <v>49</v>
      </c>
      <c r="H21" s="75" t="str">
        <f ca="1">IF(RAND()&lt;0.5,"+","-")</f>
        <v>-</v>
      </c>
      <c r="I21" s="56">
        <f>VLOOKUP(AN21,$AT$6:$CF$66,AP21)</f>
        <v>9</v>
      </c>
      <c r="J21" s="78" t="s">
        <v>50</v>
      </c>
      <c r="K21" s="9"/>
      <c r="L21" s="77" t="s">
        <v>16</v>
      </c>
      <c r="M21" s="78" t="s">
        <v>45</v>
      </c>
      <c r="N21" s="75" t="str">
        <f ca="1">IF(RAND()&lt;0.5,"+","-")</f>
        <v>+</v>
      </c>
      <c r="O21" s="47">
        <f>VLOOKUP(AN23,$AT$6:$AV$66,2)</f>
        <v>7</v>
      </c>
      <c r="P21" s="78" t="s">
        <v>47</v>
      </c>
      <c r="Q21" s="75" t="s">
        <v>53</v>
      </c>
      <c r="R21" s="78" t="s">
        <v>45</v>
      </c>
      <c r="S21" s="75" t="str">
        <f ca="1">IF(RAND()&lt;0.5,"+","-")</f>
        <v>+</v>
      </c>
      <c r="T21" s="56">
        <f>VLOOKUP(AN23,$AT$6:$CF$66,AP23)</f>
        <v>7</v>
      </c>
      <c r="U21" s="78" t="s">
        <v>51</v>
      </c>
      <c r="V21"/>
      <c r="W21"/>
      <c r="X21" s="76" t="s">
        <v>15</v>
      </c>
      <c r="Y21" s="53">
        <f>IF(Z23="",IF(C21="+",IF(H21="+","+","-"),IF(H21="+","-","+")),"")</f>
      </c>
      <c r="Z21" s="65">
        <f>AI21/(AG24*AH24)</f>
        <v>1</v>
      </c>
      <c r="AA21" s="59"/>
      <c r="AB21" s="77" t="s">
        <v>30</v>
      </c>
      <c r="AC21" s="53">
        <f>IF(AD23="",IF(N21="+",IF(S21="+","+","-"),IF(S21="+","-","+")),"")</f>
      </c>
      <c r="AD21" s="65">
        <f>AL21/(AJ24*AK24)</f>
        <v>1</v>
      </c>
      <c r="AE21" s="59"/>
      <c r="AF21" s="59"/>
      <c r="AG21" s="59"/>
      <c r="AH21" s="53"/>
      <c r="AI21" s="47">
        <f>D21*I23/VLOOKUP(AN21,$AT$6:$DN$66,AQ21)/VLOOKUP(AN21,$AT$6:$DN$66,AR21)</f>
        <v>1</v>
      </c>
      <c r="AJ21" s="32"/>
      <c r="AK21" s="53"/>
      <c r="AL21" s="47">
        <f>O21*T23/VLOOKUP(AN23,$AT$6:$DN$66,AQ23)/VLOOKUP(AN23,$AT$6:$DN$66,AR23)</f>
        <v>1</v>
      </c>
      <c r="AM21" s="35"/>
      <c r="AN21" s="43">
        <f ca="1">INT(RAND()*54+1)</f>
        <v>19</v>
      </c>
      <c r="AO21" s="43">
        <f ca="1">INT(RAND()*VLOOKUP(AN21,$AT$6:$AW$66,4)+5)</f>
        <v>7</v>
      </c>
      <c r="AP21" s="43">
        <f ca="1">INT(RAND()*VLOOKUP(AN21,$AT$6:$BO$66,22)+23)</f>
        <v>24</v>
      </c>
      <c r="AQ21" s="43">
        <f>AO21+35</f>
        <v>42</v>
      </c>
      <c r="AR21" s="43">
        <f>AP21+34</f>
        <v>58</v>
      </c>
      <c r="AS21" s="35"/>
      <c r="AT21" s="4">
        <v>16</v>
      </c>
      <c r="AU21" s="19">
        <v>3</v>
      </c>
      <c r="AV21" s="19">
        <v>4</v>
      </c>
      <c r="AW21" s="49">
        <v>7</v>
      </c>
      <c r="AX21" s="4">
        <v>2</v>
      </c>
      <c r="AY21" s="4">
        <v>4</v>
      </c>
      <c r="AZ21" s="4">
        <v>8</v>
      </c>
      <c r="BA21" s="4">
        <v>10</v>
      </c>
      <c r="BB21" s="4">
        <v>14</v>
      </c>
      <c r="BC21" s="4">
        <v>16</v>
      </c>
      <c r="BD21" s="4">
        <v>20</v>
      </c>
      <c r="BO21" s="49">
        <v>3</v>
      </c>
      <c r="BP21" s="4">
        <v>3</v>
      </c>
      <c r="BQ21" s="4">
        <v>9</v>
      </c>
      <c r="BR21" s="4">
        <v>15</v>
      </c>
      <c r="CG21" s="4">
        <v>2</v>
      </c>
      <c r="CH21" s="4">
        <v>4</v>
      </c>
      <c r="CI21" s="4">
        <v>4</v>
      </c>
      <c r="CJ21" s="4">
        <v>2</v>
      </c>
      <c r="CK21" s="4">
        <v>2</v>
      </c>
      <c r="CL21" s="4">
        <v>4</v>
      </c>
      <c r="CM21" s="4">
        <v>2</v>
      </c>
      <c r="CX21" s="4">
        <v>3</v>
      </c>
      <c r="CY21" s="4">
        <v>3</v>
      </c>
      <c r="CZ21" s="4">
        <v>3</v>
      </c>
    </row>
    <row r="22" spans="1:106" s="4" customFormat="1" ht="5.25" customHeight="1">
      <c r="A22" s="77"/>
      <c r="B22" s="79"/>
      <c r="C22" s="75"/>
      <c r="D22" s="57" t="s">
        <v>52</v>
      </c>
      <c r="E22" s="78"/>
      <c r="F22" s="75"/>
      <c r="G22" s="78"/>
      <c r="H22" s="75"/>
      <c r="I22" s="57" t="s">
        <v>52</v>
      </c>
      <c r="J22" s="78"/>
      <c r="K22" s="19"/>
      <c r="L22" s="77"/>
      <c r="M22" s="78"/>
      <c r="N22" s="75"/>
      <c r="O22" s="57" t="s">
        <v>52</v>
      </c>
      <c r="P22" s="78"/>
      <c r="Q22" s="75"/>
      <c r="R22" s="78"/>
      <c r="S22" s="75"/>
      <c r="T22" s="57" t="s">
        <v>52</v>
      </c>
      <c r="U22" s="78"/>
      <c r="V22" s="17"/>
      <c r="W22" s="18"/>
      <c r="X22" s="76"/>
      <c r="Y22" s="53" t="str">
        <f>IF(Z23&lt;&gt;"",IF(C21="+",IF(H21="+","+","-"),IF(H21="+","-","+")),"")</f>
        <v>+</v>
      </c>
      <c r="Z22" s="57" t="str">
        <f>IF(Z23="","","－")</f>
        <v>－</v>
      </c>
      <c r="AA22" s="59"/>
      <c r="AB22" s="77"/>
      <c r="AC22" s="53" t="str">
        <f>IF(AD23&lt;&gt;"",IF(N21="+",IF(S21="+","+","-"),IF(S21="+","-","+")),"")</f>
        <v>+</v>
      </c>
      <c r="AD22" s="57" t="str">
        <f>IF(AD23="","","－")</f>
        <v>－</v>
      </c>
      <c r="AE22" s="59"/>
      <c r="AF22" s="59"/>
      <c r="AG22" s="59"/>
      <c r="AH22" s="53"/>
      <c r="AI22" s="57" t="str">
        <f>IF(AI23="","","－")</f>
        <v>－</v>
      </c>
      <c r="AJ22" s="30"/>
      <c r="AK22" s="53"/>
      <c r="AL22" s="57" t="str">
        <f>IF(AL23="","","－")</f>
        <v>－</v>
      </c>
      <c r="AM22" s="30"/>
      <c r="AN22" s="30"/>
      <c r="AO22" s="30"/>
      <c r="AP22" s="30"/>
      <c r="AQ22" s="30"/>
      <c r="AR22" s="30"/>
      <c r="AS22" s="30"/>
      <c r="AT22" s="4">
        <v>17</v>
      </c>
      <c r="AU22" s="19">
        <v>3</v>
      </c>
      <c r="AV22" s="19">
        <v>5</v>
      </c>
      <c r="AW22" s="49">
        <v>3</v>
      </c>
      <c r="AX22" s="4">
        <v>5</v>
      </c>
      <c r="AY22" s="4">
        <v>10</v>
      </c>
      <c r="AZ22" s="4">
        <v>20</v>
      </c>
      <c r="BO22" s="49">
        <v>5</v>
      </c>
      <c r="BP22" s="4">
        <v>3</v>
      </c>
      <c r="BQ22" s="4">
        <v>6</v>
      </c>
      <c r="BR22" s="4">
        <v>9</v>
      </c>
      <c r="BS22" s="4">
        <v>12</v>
      </c>
      <c r="BT22" s="4">
        <v>18</v>
      </c>
      <c r="CG22" s="4">
        <v>5</v>
      </c>
      <c r="CH22" s="4">
        <v>5</v>
      </c>
      <c r="CI22" s="4">
        <v>5</v>
      </c>
      <c r="CX22" s="4">
        <v>3</v>
      </c>
      <c r="CY22" s="4">
        <v>3</v>
      </c>
      <c r="CZ22" s="4">
        <v>3</v>
      </c>
      <c r="DA22" s="4">
        <v>3</v>
      </c>
      <c r="DB22" s="4">
        <v>3</v>
      </c>
    </row>
    <row r="23" spans="1:107" s="4" customFormat="1" ht="13.5" customHeight="1">
      <c r="A23" s="77"/>
      <c r="B23" s="79"/>
      <c r="C23" s="75"/>
      <c r="D23" s="55">
        <f>VLOOKUP(AN21,$AT$6:$CF$66,AO21)</f>
        <v>8</v>
      </c>
      <c r="E23" s="78"/>
      <c r="F23" s="75"/>
      <c r="G23" s="78"/>
      <c r="H23" s="75"/>
      <c r="I23" s="47">
        <f>VLOOKUP(AN21,$AT$6:$AV$66,3)</f>
        <v>8</v>
      </c>
      <c r="J23" s="78"/>
      <c r="K23" s="8"/>
      <c r="L23" s="77"/>
      <c r="M23" s="78"/>
      <c r="N23" s="75"/>
      <c r="O23" s="55">
        <f>VLOOKUP(AN23,$AT$6:$CF$66,AO23)</f>
        <v>20</v>
      </c>
      <c r="P23" s="78"/>
      <c r="Q23" s="75"/>
      <c r="R23" s="78"/>
      <c r="S23" s="75"/>
      <c r="T23" s="47">
        <f>VLOOKUP(AN23,$AT$6:$AV$66,3)</f>
        <v>4</v>
      </c>
      <c r="U23" s="78"/>
      <c r="W23" s="3"/>
      <c r="X23" s="76"/>
      <c r="Y23" s="54"/>
      <c r="Z23" s="65">
        <f>IF(AI23/(AG24*AH24)=1,"",AI23/(AG24*AH24))</f>
        <v>3</v>
      </c>
      <c r="AA23" s="59"/>
      <c r="AB23" s="77"/>
      <c r="AC23" s="22"/>
      <c r="AD23" s="65">
        <f>IF(AL23/(AJ24*AK24)=1,"",AL23/(AJ24*AK24))</f>
        <v>5</v>
      </c>
      <c r="AE23" s="59"/>
      <c r="AF23" s="59"/>
      <c r="AG23" s="59"/>
      <c r="AH23" s="54"/>
      <c r="AI23" s="55">
        <f>D23*I21/VLOOKUP(AN21,$AT$6:$DN$66,AQ21)/VLOOKUP(AN21,$AT$6:$DN$66,AR21)</f>
        <v>3</v>
      </c>
      <c r="AJ23" s="33"/>
      <c r="AK23" s="22"/>
      <c r="AL23" s="55">
        <f>O23*T21/VLOOKUP(AN23,$AT$6:$DN$66,AQ23)/VLOOKUP(AN23,$AT$6:$DN$66,AR23)</f>
        <v>5</v>
      </c>
      <c r="AM23" s="29"/>
      <c r="AN23" s="43">
        <f ca="1">INT(RAND()*54+1)</f>
        <v>35</v>
      </c>
      <c r="AO23" s="43">
        <f ca="1">INT(RAND()*VLOOKUP(AN23,$AT$6:$AW$66,4)+5)</f>
        <v>13</v>
      </c>
      <c r="AP23" s="43">
        <f ca="1">INT(RAND()*VLOOKUP(AN23,$AT$6:$BO$66,22)+23)</f>
        <v>23</v>
      </c>
      <c r="AQ23" s="43">
        <f>AO23+35</f>
        <v>48</v>
      </c>
      <c r="AR23" s="43">
        <f>AP23+34</f>
        <v>57</v>
      </c>
      <c r="AS23" s="29"/>
      <c r="AT23" s="4">
        <v>18</v>
      </c>
      <c r="AU23" s="19">
        <v>3</v>
      </c>
      <c r="AV23" s="19">
        <v>7</v>
      </c>
      <c r="AW23" s="49">
        <v>2</v>
      </c>
      <c r="AX23" s="4">
        <v>7</v>
      </c>
      <c r="AY23" s="4">
        <v>14</v>
      </c>
      <c r="BO23" s="49">
        <v>6</v>
      </c>
      <c r="BP23" s="4">
        <v>3</v>
      </c>
      <c r="BQ23" s="4">
        <v>6</v>
      </c>
      <c r="BR23" s="4">
        <v>9</v>
      </c>
      <c r="BS23" s="4">
        <v>12</v>
      </c>
      <c r="BT23" s="4">
        <v>15</v>
      </c>
      <c r="BU23" s="4">
        <v>18</v>
      </c>
      <c r="CG23" s="4">
        <v>7</v>
      </c>
      <c r="CH23" s="4">
        <v>7</v>
      </c>
      <c r="CX23" s="4">
        <v>3</v>
      </c>
      <c r="CY23" s="4">
        <v>3</v>
      </c>
      <c r="CZ23" s="4">
        <v>3</v>
      </c>
      <c r="DA23" s="4">
        <v>3</v>
      </c>
      <c r="DB23" s="4">
        <v>3</v>
      </c>
      <c r="DC23" s="4">
        <v>3</v>
      </c>
    </row>
    <row r="24" spans="1:104" s="4" customFormat="1" ht="45" customHeight="1">
      <c r="A24" s="5"/>
      <c r="B24" s="6"/>
      <c r="C24" s="6"/>
      <c r="D24" s="6"/>
      <c r="E24" s="6"/>
      <c r="G24" s="6"/>
      <c r="H24" s="6"/>
      <c r="I24" s="10"/>
      <c r="J24" s="6"/>
      <c r="K24" s="24"/>
      <c r="L24" s="13"/>
      <c r="M24" s="6"/>
      <c r="N24" s="6"/>
      <c r="O24" s="6"/>
      <c r="P24" s="6"/>
      <c r="Q24" s="6"/>
      <c r="R24" s="6"/>
      <c r="S24" s="6"/>
      <c r="U24" s="6"/>
      <c r="W24" s="3"/>
      <c r="X24" s="39"/>
      <c r="Y24" s="60"/>
      <c r="Z24" s="60"/>
      <c r="AA24" s="60"/>
      <c r="AB24" s="41"/>
      <c r="AC24" s="60"/>
      <c r="AD24" s="60"/>
      <c r="AE24" s="60"/>
      <c r="AF24" s="60"/>
      <c r="AG24" s="67">
        <f>IF(AI23=1,1,IF(AI21/2=INT(AI21/2),IF(AI23/2=INT(AI23/2),2,1),1))</f>
        <v>1</v>
      </c>
      <c r="AH24" s="68">
        <f>IF(AI23=1,1,IF(AI21/3=INT(AI21/3),IF(AI23/3=INT(AI23/3),3,1),1))</f>
        <v>1</v>
      </c>
      <c r="AI24" s="69"/>
      <c r="AJ24" s="67">
        <f>IF(AL23=1,1,IF(AL21/2=INT(AL21/2),IF(AL23/2=INT(AL23/2),2,1),1))</f>
        <v>1</v>
      </c>
      <c r="AK24" s="68">
        <f>IF(AL23=1,1,IF(AL21/3=INT(AL21/3),IF(AL23/3=INT(AL23/3),3,1),1))</f>
        <v>1</v>
      </c>
      <c r="AL24" s="66"/>
      <c r="AT24" s="4">
        <v>19</v>
      </c>
      <c r="AU24" s="19">
        <v>3</v>
      </c>
      <c r="AV24" s="19">
        <v>8</v>
      </c>
      <c r="AW24" s="49">
        <v>7</v>
      </c>
      <c r="AX24" s="4">
        <v>2</v>
      </c>
      <c r="AY24" s="4">
        <v>4</v>
      </c>
      <c r="AZ24" s="4">
        <v>8</v>
      </c>
      <c r="BA24" s="4">
        <v>10</v>
      </c>
      <c r="BB24" s="4">
        <v>14</v>
      </c>
      <c r="BC24" s="4">
        <v>16</v>
      </c>
      <c r="BD24" s="4">
        <v>20</v>
      </c>
      <c r="BO24" s="49">
        <v>3</v>
      </c>
      <c r="BP24" s="4">
        <v>3</v>
      </c>
      <c r="BQ24" s="4">
        <v>9</v>
      </c>
      <c r="BR24" s="4">
        <v>15</v>
      </c>
      <c r="CG24" s="4">
        <v>2</v>
      </c>
      <c r="CH24" s="4">
        <v>4</v>
      </c>
      <c r="CI24" s="4">
        <v>8</v>
      </c>
      <c r="CJ24" s="4">
        <v>2</v>
      </c>
      <c r="CK24" s="4">
        <v>2</v>
      </c>
      <c r="CL24" s="4">
        <v>8</v>
      </c>
      <c r="CM24" s="4">
        <v>4</v>
      </c>
      <c r="CX24" s="4">
        <v>3</v>
      </c>
      <c r="CY24" s="4">
        <v>3</v>
      </c>
      <c r="CZ24" s="4">
        <v>3</v>
      </c>
    </row>
    <row r="25" spans="1:103" s="4" customFormat="1" ht="13.5" customHeight="1">
      <c r="A25" s="77" t="s">
        <v>17</v>
      </c>
      <c r="B25" s="79" t="s">
        <v>45</v>
      </c>
      <c r="C25" s="75" t="str">
        <f ca="1">IF(RAND()&lt;0.5,"+","-")</f>
        <v>-</v>
      </c>
      <c r="D25" s="47">
        <f>VLOOKUP(AN25,$AT$6:$AV$66,2)</f>
        <v>1</v>
      </c>
      <c r="E25" s="78" t="s">
        <v>46</v>
      </c>
      <c r="F25" s="75" t="s">
        <v>53</v>
      </c>
      <c r="G25" s="78" t="s">
        <v>49</v>
      </c>
      <c r="H25" s="75" t="str">
        <f ca="1">IF(RAND()&lt;0.5,"+","-")</f>
        <v>+</v>
      </c>
      <c r="I25" s="56">
        <f>VLOOKUP(AN25,$AT$6:$CF$66,AP25)</f>
        <v>8</v>
      </c>
      <c r="J25" s="78" t="s">
        <v>50</v>
      </c>
      <c r="K25" s="9"/>
      <c r="L25" s="77" t="s">
        <v>18</v>
      </c>
      <c r="M25" s="78" t="s">
        <v>45</v>
      </c>
      <c r="N25" s="75" t="str">
        <f ca="1">IF(RAND()&lt;0.5,"+","-")</f>
        <v>+</v>
      </c>
      <c r="O25" s="47">
        <f>VLOOKUP(AN27,$AT$6:$AV$66,2)</f>
        <v>8</v>
      </c>
      <c r="P25" s="78" t="s">
        <v>47</v>
      </c>
      <c r="Q25" s="75" t="s">
        <v>53</v>
      </c>
      <c r="R25" s="78" t="s">
        <v>45</v>
      </c>
      <c r="S25" s="75" t="str">
        <f ca="1">IF(RAND()&lt;0.5,"+","-")</f>
        <v>+</v>
      </c>
      <c r="T25" s="56">
        <f>VLOOKUP(AN27,$AT$6:$CF$66,AP27)</f>
        <v>4</v>
      </c>
      <c r="U25" s="78" t="s">
        <v>51</v>
      </c>
      <c r="V25"/>
      <c r="W25"/>
      <c r="X25" s="76" t="s">
        <v>17</v>
      </c>
      <c r="Y25" s="53">
        <f>IF(Z27="",IF(C25="+",IF(H25="+","+","-"),IF(H25="+","-","+")),"")</f>
      </c>
      <c r="Z25" s="65">
        <f>AI25/(AG28*AH28)</f>
        <v>1</v>
      </c>
      <c r="AA25" s="59"/>
      <c r="AB25" s="77" t="s">
        <v>31</v>
      </c>
      <c r="AC25" s="53" t="str">
        <f>IF(AD27="",IF(N25="+",IF(S25="+","+","-"),IF(S25="+","-","+")),"")</f>
        <v>+</v>
      </c>
      <c r="AD25" s="65">
        <f>AL25/(AJ28*AK28)</f>
        <v>2</v>
      </c>
      <c r="AE25" s="59"/>
      <c r="AF25" s="59"/>
      <c r="AG25" s="59"/>
      <c r="AH25" s="53"/>
      <c r="AI25" s="47">
        <f>D25*I27/VLOOKUP(AN25,$AT$6:$DN$66,AQ25)/VLOOKUP(AN25,$AT$6:$DN$66,AR25)</f>
        <v>1</v>
      </c>
      <c r="AJ25" s="32"/>
      <c r="AK25" s="53"/>
      <c r="AL25" s="47">
        <f>O25*T27/VLOOKUP(AN27,$AT$6:$DN$66,AQ27)/VLOOKUP(AN27,$AT$6:$DN$66,AR27)</f>
        <v>2</v>
      </c>
      <c r="AM25" s="35"/>
      <c r="AN25" s="43">
        <f ca="1">INT(RAND()*54+1)</f>
        <v>2</v>
      </c>
      <c r="AO25" s="43">
        <f ca="1">INT(RAND()*VLOOKUP(AN25,$AT$6:$AW$66,4)+5)</f>
        <v>5</v>
      </c>
      <c r="AP25" s="43">
        <f ca="1">INT(RAND()*VLOOKUP(AN25,$AT$6:$BO$66,22)+23)</f>
        <v>27</v>
      </c>
      <c r="AQ25" s="43">
        <f>AO25+35</f>
        <v>40</v>
      </c>
      <c r="AR25" s="43">
        <f>AP25+34</f>
        <v>61</v>
      </c>
      <c r="AS25" s="35"/>
      <c r="AT25" s="4">
        <v>20</v>
      </c>
      <c r="AU25" s="19">
        <v>3</v>
      </c>
      <c r="AV25" s="19">
        <v>10</v>
      </c>
      <c r="AW25" s="49">
        <v>9</v>
      </c>
      <c r="AX25" s="4">
        <v>2</v>
      </c>
      <c r="AY25" s="4">
        <v>4</v>
      </c>
      <c r="AZ25" s="4">
        <v>5</v>
      </c>
      <c r="BA25" s="4">
        <v>8</v>
      </c>
      <c r="BB25" s="4">
        <v>10</v>
      </c>
      <c r="BC25" s="4">
        <v>14</v>
      </c>
      <c r="BD25" s="4">
        <v>15</v>
      </c>
      <c r="BE25" s="4">
        <v>16</v>
      </c>
      <c r="BF25" s="4">
        <v>20</v>
      </c>
      <c r="BO25" s="49">
        <v>2</v>
      </c>
      <c r="BP25" s="4">
        <v>3</v>
      </c>
      <c r="BQ25" s="4">
        <v>9</v>
      </c>
      <c r="CG25" s="4">
        <v>2</v>
      </c>
      <c r="CH25" s="4">
        <v>2</v>
      </c>
      <c r="CI25" s="4">
        <v>5</v>
      </c>
      <c r="CJ25" s="4">
        <v>2</v>
      </c>
      <c r="CK25" s="4">
        <v>10</v>
      </c>
      <c r="CL25" s="4">
        <v>2</v>
      </c>
      <c r="CM25" s="4">
        <v>5</v>
      </c>
      <c r="CN25" s="4">
        <v>2</v>
      </c>
      <c r="CO25" s="4">
        <v>10</v>
      </c>
      <c r="CX25" s="4">
        <v>3</v>
      </c>
      <c r="CY25" s="4">
        <v>3</v>
      </c>
    </row>
    <row r="26" spans="1:108" s="4" customFormat="1" ht="5.25" customHeight="1">
      <c r="A26" s="77"/>
      <c r="B26" s="79"/>
      <c r="C26" s="75"/>
      <c r="D26" s="57" t="s">
        <v>52</v>
      </c>
      <c r="E26" s="78"/>
      <c r="F26" s="75"/>
      <c r="G26" s="78"/>
      <c r="H26" s="75"/>
      <c r="I26" s="57" t="s">
        <v>52</v>
      </c>
      <c r="J26" s="78"/>
      <c r="K26" s="19"/>
      <c r="L26" s="77"/>
      <c r="M26" s="78"/>
      <c r="N26" s="75"/>
      <c r="O26" s="57" t="s">
        <v>52</v>
      </c>
      <c r="P26" s="78"/>
      <c r="Q26" s="75"/>
      <c r="R26" s="78"/>
      <c r="S26" s="75"/>
      <c r="T26" s="57" t="s">
        <v>52</v>
      </c>
      <c r="U26" s="78"/>
      <c r="V26" s="17"/>
      <c r="W26" s="18"/>
      <c r="X26" s="76"/>
      <c r="Y26" s="53" t="str">
        <f>IF(Z27&lt;&gt;"",IF(C25="+",IF(H25="+","+","-"),IF(H25="+","-","+")),"")</f>
        <v>-</v>
      </c>
      <c r="Z26" s="57" t="str">
        <f>IF(Z27="","","－")</f>
        <v>－</v>
      </c>
      <c r="AA26" s="59"/>
      <c r="AB26" s="77"/>
      <c r="AC26" s="53">
        <f>IF(AD27&lt;&gt;"",IF(N25="+",IF(S25="+","+","-"),IF(S25="+","-","+")),"")</f>
      </c>
      <c r="AD26" s="57">
        <f>IF(AD27="","","－")</f>
      </c>
      <c r="AE26" s="59"/>
      <c r="AF26" s="59"/>
      <c r="AG26" s="59"/>
      <c r="AH26" s="53"/>
      <c r="AI26" s="57" t="str">
        <f>IF(AI27="","","－")</f>
        <v>－</v>
      </c>
      <c r="AJ26" s="30"/>
      <c r="AK26" s="53"/>
      <c r="AL26" s="57" t="str">
        <f>IF(AL27="","","－")</f>
        <v>－</v>
      </c>
      <c r="AM26" s="30"/>
      <c r="AN26" s="30"/>
      <c r="AO26" s="30"/>
      <c r="AP26" s="30"/>
      <c r="AQ26" s="30"/>
      <c r="AR26" s="30"/>
      <c r="AS26" s="30"/>
      <c r="AT26" s="4">
        <v>21</v>
      </c>
      <c r="AU26" s="19">
        <v>4</v>
      </c>
      <c r="AV26" s="19">
        <v>3</v>
      </c>
      <c r="AW26" s="49">
        <v>3</v>
      </c>
      <c r="AX26" s="4">
        <v>3</v>
      </c>
      <c r="AY26" s="4">
        <v>9</v>
      </c>
      <c r="AZ26" s="4">
        <v>15</v>
      </c>
      <c r="BO26" s="49">
        <v>7</v>
      </c>
      <c r="BP26" s="4">
        <v>2</v>
      </c>
      <c r="BQ26" s="4">
        <v>4</v>
      </c>
      <c r="BR26" s="4">
        <v>8</v>
      </c>
      <c r="BS26" s="4">
        <v>10</v>
      </c>
      <c r="BT26" s="4">
        <v>14</v>
      </c>
      <c r="BU26" s="4">
        <v>16</v>
      </c>
      <c r="BV26" s="4">
        <v>20</v>
      </c>
      <c r="CG26" s="4">
        <v>3</v>
      </c>
      <c r="CH26" s="4">
        <v>3</v>
      </c>
      <c r="CI26" s="4">
        <v>3</v>
      </c>
      <c r="CX26" s="4">
        <v>2</v>
      </c>
      <c r="CY26" s="4">
        <v>4</v>
      </c>
      <c r="CZ26" s="4">
        <v>4</v>
      </c>
      <c r="DA26" s="4">
        <v>2</v>
      </c>
      <c r="DB26" s="4">
        <v>2</v>
      </c>
      <c r="DC26" s="4">
        <v>4</v>
      </c>
      <c r="DD26" s="4">
        <v>4</v>
      </c>
    </row>
    <row r="27" spans="1:109" s="4" customFormat="1" ht="13.5" customHeight="1">
      <c r="A27" s="77"/>
      <c r="B27" s="79"/>
      <c r="C27" s="75"/>
      <c r="D27" s="55">
        <f>VLOOKUP(AN25,$AT$6:$CF$66,AO25)</f>
        <v>3</v>
      </c>
      <c r="E27" s="78"/>
      <c r="F27" s="75"/>
      <c r="G27" s="78"/>
      <c r="H27" s="75"/>
      <c r="I27" s="47">
        <f>VLOOKUP(AN25,$AT$6:$AV$66,3)</f>
        <v>3</v>
      </c>
      <c r="J27" s="78"/>
      <c r="K27" s="8"/>
      <c r="L27" s="77"/>
      <c r="M27" s="78"/>
      <c r="N27" s="75"/>
      <c r="O27" s="55">
        <f>VLOOKUP(AN27,$AT$6:$CF$66,AO27)</f>
        <v>3</v>
      </c>
      <c r="P27" s="78"/>
      <c r="Q27" s="75"/>
      <c r="R27" s="78"/>
      <c r="S27" s="75"/>
      <c r="T27" s="47">
        <f>VLOOKUP(AN27,$AT$6:$AV$66,3)</f>
        <v>3</v>
      </c>
      <c r="U27" s="78"/>
      <c r="W27" s="3"/>
      <c r="X27" s="76"/>
      <c r="Y27" s="54"/>
      <c r="Z27" s="65">
        <f>IF(AI27/(AG28*AH28)=1,"",AI27/(AG28*AH28))</f>
        <v>8</v>
      </c>
      <c r="AA27" s="59"/>
      <c r="AB27" s="77"/>
      <c r="AC27" s="22"/>
      <c r="AD27" s="65">
        <f>IF(AL27/(AJ28*AK28)=1,"",AL27/(AJ28*AK28))</f>
      </c>
      <c r="AE27" s="59"/>
      <c r="AF27" s="59"/>
      <c r="AG27" s="59"/>
      <c r="AH27" s="54"/>
      <c r="AI27" s="55">
        <f>D27*I25/VLOOKUP(AN25,$AT$6:$DN$66,AQ25)/VLOOKUP(AN25,$AT$6:$DN$66,AR25)</f>
        <v>8</v>
      </c>
      <c r="AJ27" s="33"/>
      <c r="AK27" s="22"/>
      <c r="AL27" s="55">
        <f>O27*T25/VLOOKUP(AN27,$AT$6:$DN$66,AQ27)/VLOOKUP(AN27,$AT$6:$DN$66,AR27)</f>
        <v>1</v>
      </c>
      <c r="AM27" s="29"/>
      <c r="AN27" s="43">
        <f ca="1">INT(RAND()*54+1)</f>
        <v>41</v>
      </c>
      <c r="AO27" s="43">
        <f ca="1">INT(RAND()*VLOOKUP(AN27,$AT$6:$AW$66,4)+5)</f>
        <v>5</v>
      </c>
      <c r="AP27" s="43">
        <f ca="1">INT(RAND()*VLOOKUP(AN27,$AT$6:$BO$66,22)+23)</f>
        <v>24</v>
      </c>
      <c r="AQ27" s="43">
        <f>AO27+35</f>
        <v>40</v>
      </c>
      <c r="AR27" s="43">
        <f>AP27+34</f>
        <v>58</v>
      </c>
      <c r="AS27" s="29"/>
      <c r="AT27" s="4">
        <v>22</v>
      </c>
      <c r="AU27" s="19">
        <v>4</v>
      </c>
      <c r="AV27" s="19">
        <v>5</v>
      </c>
      <c r="AW27" s="49">
        <v>2</v>
      </c>
      <c r="AX27" s="4">
        <v>5</v>
      </c>
      <c r="AY27" s="4">
        <v>15</v>
      </c>
      <c r="BO27" s="49">
        <v>8</v>
      </c>
      <c r="BP27" s="4">
        <v>2</v>
      </c>
      <c r="BQ27" s="4">
        <v>4</v>
      </c>
      <c r="BR27" s="4">
        <v>6</v>
      </c>
      <c r="BS27" s="4">
        <v>8</v>
      </c>
      <c r="BT27" s="4">
        <v>12</v>
      </c>
      <c r="BU27" s="4">
        <v>14</v>
      </c>
      <c r="BV27" s="4">
        <v>16</v>
      </c>
      <c r="BW27" s="4">
        <v>18</v>
      </c>
      <c r="CG27" s="4">
        <v>5</v>
      </c>
      <c r="CH27" s="4">
        <v>5</v>
      </c>
      <c r="CX27" s="4">
        <v>2</v>
      </c>
      <c r="CY27" s="4">
        <v>4</v>
      </c>
      <c r="CZ27" s="4">
        <v>2</v>
      </c>
      <c r="DA27" s="4">
        <v>4</v>
      </c>
      <c r="DB27" s="4">
        <v>4</v>
      </c>
      <c r="DC27" s="4">
        <v>2</v>
      </c>
      <c r="DD27" s="4">
        <v>4</v>
      </c>
      <c r="DE27" s="4">
        <v>2</v>
      </c>
    </row>
    <row r="28" spans="1:110" s="4" customFormat="1" ht="45" customHeight="1">
      <c r="A28" s="5"/>
      <c r="B28" s="6"/>
      <c r="C28" s="6"/>
      <c r="D28" s="6"/>
      <c r="E28" s="6"/>
      <c r="G28" s="6"/>
      <c r="H28" s="6"/>
      <c r="I28" s="10"/>
      <c r="J28" s="6"/>
      <c r="K28" s="24"/>
      <c r="L28" s="13"/>
      <c r="M28" s="6"/>
      <c r="N28" s="6"/>
      <c r="O28" s="6"/>
      <c r="P28" s="6"/>
      <c r="Q28" s="6"/>
      <c r="R28" s="6"/>
      <c r="S28" s="6"/>
      <c r="U28" s="6"/>
      <c r="W28" s="3"/>
      <c r="X28" s="39"/>
      <c r="Y28" s="60"/>
      <c r="Z28" s="60"/>
      <c r="AA28" s="60"/>
      <c r="AB28" s="41"/>
      <c r="AC28" s="60"/>
      <c r="AD28" s="60"/>
      <c r="AE28" s="60"/>
      <c r="AF28" s="60"/>
      <c r="AG28" s="67">
        <f>IF(AI27=1,1,IF(AI25/2=INT(AI25/2),IF(AI27/2=INT(AI27/2),2,1),1))</f>
        <v>1</v>
      </c>
      <c r="AH28" s="68">
        <f>IF(AI27=1,1,IF(AI25/3=INT(AI25/3),IF(AI27/3=INT(AI27/3),3,1),1))</f>
        <v>1</v>
      </c>
      <c r="AI28" s="69"/>
      <c r="AJ28" s="67">
        <f>IF(AL27=1,1,IF(AL25/2=INT(AL25/2),IF(AL27/2=INT(AL27/2),2,1),1))</f>
        <v>1</v>
      </c>
      <c r="AK28" s="68">
        <f>IF(AL27=1,1,IF(AL25/3=INT(AL25/3),IF(AL27/3=INT(AL27/3),3,1),1))</f>
        <v>1</v>
      </c>
      <c r="AL28" s="66"/>
      <c r="AT28" s="4">
        <v>23</v>
      </c>
      <c r="AU28" s="19">
        <v>4</v>
      </c>
      <c r="AV28" s="19">
        <v>7</v>
      </c>
      <c r="AW28" s="49">
        <v>2</v>
      </c>
      <c r="AX28" s="4">
        <v>7</v>
      </c>
      <c r="AY28" s="4">
        <v>14</v>
      </c>
      <c r="BO28" s="49">
        <v>9</v>
      </c>
      <c r="BP28" s="4">
        <v>2</v>
      </c>
      <c r="BQ28" s="4">
        <v>4</v>
      </c>
      <c r="BR28" s="4">
        <v>6</v>
      </c>
      <c r="BS28" s="4">
        <v>8</v>
      </c>
      <c r="BT28" s="4">
        <v>10</v>
      </c>
      <c r="BU28" s="4">
        <v>12</v>
      </c>
      <c r="BV28" s="4">
        <v>16</v>
      </c>
      <c r="BW28" s="4">
        <v>18</v>
      </c>
      <c r="BX28" s="4">
        <v>20</v>
      </c>
      <c r="CG28" s="4">
        <v>7</v>
      </c>
      <c r="CH28" s="4">
        <v>7</v>
      </c>
      <c r="CX28" s="4">
        <v>2</v>
      </c>
      <c r="CY28" s="4">
        <v>4</v>
      </c>
      <c r="CZ28" s="4">
        <v>2</v>
      </c>
      <c r="DA28" s="4">
        <v>4</v>
      </c>
      <c r="DB28" s="4">
        <v>2</v>
      </c>
      <c r="DC28" s="4">
        <v>4</v>
      </c>
      <c r="DD28" s="4">
        <v>4</v>
      </c>
      <c r="DE28" s="4">
        <v>2</v>
      </c>
      <c r="DF28" s="4">
        <v>4</v>
      </c>
    </row>
    <row r="29" spans="1:108" s="4" customFormat="1" ht="13.5" customHeight="1">
      <c r="A29" s="77" t="s">
        <v>19</v>
      </c>
      <c r="B29" s="79" t="s">
        <v>45</v>
      </c>
      <c r="C29" s="75" t="str">
        <f ca="1">IF(RAND()&lt;0.5,"+","-")</f>
        <v>+</v>
      </c>
      <c r="D29" s="47">
        <f>VLOOKUP(AN29,$AT$6:$AV$66,2)</f>
        <v>7</v>
      </c>
      <c r="E29" s="78" t="s">
        <v>46</v>
      </c>
      <c r="F29" s="75" t="s">
        <v>53</v>
      </c>
      <c r="G29" s="78" t="s">
        <v>49</v>
      </c>
      <c r="H29" s="75" t="str">
        <f ca="1">IF(RAND()&lt;0.5,"+","-")</f>
        <v>-</v>
      </c>
      <c r="I29" s="56">
        <f>VLOOKUP(AN29,$AT$6:$CF$66,AP29)</f>
        <v>7</v>
      </c>
      <c r="J29" s="78" t="s">
        <v>50</v>
      </c>
      <c r="K29" s="9"/>
      <c r="L29" s="77" t="s">
        <v>20</v>
      </c>
      <c r="M29" s="78" t="s">
        <v>45</v>
      </c>
      <c r="N29" s="75" t="str">
        <f ca="1">IF(RAND()&lt;0.5,"+","-")</f>
        <v>-</v>
      </c>
      <c r="O29" s="47">
        <f>VLOOKUP(AN31,$AT$6:$AV$66,2)</f>
        <v>4</v>
      </c>
      <c r="P29" s="78" t="s">
        <v>47</v>
      </c>
      <c r="Q29" s="75" t="s">
        <v>53</v>
      </c>
      <c r="R29" s="78" t="s">
        <v>45</v>
      </c>
      <c r="S29" s="75" t="str">
        <f ca="1">IF(RAND()&lt;0.5,"+","-")</f>
        <v>+</v>
      </c>
      <c r="T29" s="56">
        <f>VLOOKUP(AN31,$AT$6:$CF$66,AP31)</f>
        <v>8</v>
      </c>
      <c r="U29" s="78" t="s">
        <v>51</v>
      </c>
      <c r="V29"/>
      <c r="W29"/>
      <c r="X29" s="76" t="s">
        <v>19</v>
      </c>
      <c r="Y29" s="53">
        <f>IF(Z31="",IF(C29="+",IF(H29="+","+","-"),IF(H29="+","-","+")),"")</f>
      </c>
      <c r="Z29" s="65">
        <f>AI29/(AG32*AH32)</f>
        <v>3</v>
      </c>
      <c r="AA29" s="59"/>
      <c r="AB29" s="77" t="s">
        <v>32</v>
      </c>
      <c r="AC29" s="53">
        <f>IF(AD31="",IF(N29="+",IF(S29="+","+","-"),IF(S29="+","-","+")),"")</f>
      </c>
      <c r="AD29" s="65">
        <f>AL29/(AJ32*AK32)</f>
        <v>1</v>
      </c>
      <c r="AE29" s="59"/>
      <c r="AF29" s="59"/>
      <c r="AG29" s="59"/>
      <c r="AH29" s="53"/>
      <c r="AI29" s="47">
        <f>D29*I31/VLOOKUP(AN29,$AT$6:$DN$66,AQ29)/VLOOKUP(AN29,$AT$6:$DN$66,AR29)</f>
        <v>3</v>
      </c>
      <c r="AJ29" s="32"/>
      <c r="AK29" s="53"/>
      <c r="AL29" s="47">
        <f>O29*T31/VLOOKUP(AN31,$AT$6:$DN$66,AQ31)/VLOOKUP(AN31,$AT$6:$DN$66,AR31)</f>
        <v>1</v>
      </c>
      <c r="AM29" s="35"/>
      <c r="AN29" s="43">
        <f ca="1">INT(RAND()*54+1)</f>
        <v>39</v>
      </c>
      <c r="AO29" s="43">
        <f ca="1">INT(RAND()*VLOOKUP(AN29,$AT$6:$AW$66,4)+5)</f>
        <v>8</v>
      </c>
      <c r="AP29" s="43">
        <f ca="1">INT(RAND()*VLOOKUP(AN29,$AT$6:$BO$66,22)+23)</f>
        <v>23</v>
      </c>
      <c r="AQ29" s="43">
        <f>AO29+35</f>
        <v>43</v>
      </c>
      <c r="AR29" s="43">
        <f>AP29+34</f>
        <v>57</v>
      </c>
      <c r="AS29" s="35"/>
      <c r="AT29" s="4">
        <v>24</v>
      </c>
      <c r="AU29" s="19">
        <v>4</v>
      </c>
      <c r="AV29" s="19">
        <v>9</v>
      </c>
      <c r="AW29" s="49">
        <v>3</v>
      </c>
      <c r="AX29" s="4">
        <v>3</v>
      </c>
      <c r="AY29" s="4">
        <v>9</v>
      </c>
      <c r="AZ29" s="4">
        <v>15</v>
      </c>
      <c r="BO29" s="49">
        <v>7</v>
      </c>
      <c r="BP29" s="4">
        <v>2</v>
      </c>
      <c r="BQ29" s="4">
        <v>4</v>
      </c>
      <c r="BR29" s="4">
        <v>8</v>
      </c>
      <c r="BS29" s="4">
        <v>10</v>
      </c>
      <c r="BT29" s="4">
        <v>14</v>
      </c>
      <c r="BU29" s="4">
        <v>16</v>
      </c>
      <c r="BV29" s="4">
        <v>20</v>
      </c>
      <c r="CG29" s="4">
        <v>3</v>
      </c>
      <c r="CH29" s="4">
        <v>9</v>
      </c>
      <c r="CI29" s="4">
        <v>3</v>
      </c>
      <c r="CX29" s="4">
        <v>2</v>
      </c>
      <c r="CY29" s="4">
        <v>4</v>
      </c>
      <c r="CZ29" s="4">
        <v>4</v>
      </c>
      <c r="DA29" s="4">
        <v>2</v>
      </c>
      <c r="DB29" s="4">
        <v>2</v>
      </c>
      <c r="DC29" s="4">
        <v>4</v>
      </c>
      <c r="DD29" s="4">
        <v>4</v>
      </c>
    </row>
    <row r="30" spans="1:118" s="4" customFormat="1" ht="5.25" customHeight="1">
      <c r="A30" s="77"/>
      <c r="B30" s="79"/>
      <c r="C30" s="75"/>
      <c r="D30" s="57" t="s">
        <v>52</v>
      </c>
      <c r="E30" s="78"/>
      <c r="F30" s="75"/>
      <c r="G30" s="78"/>
      <c r="H30" s="75"/>
      <c r="I30" s="57" t="s">
        <v>52</v>
      </c>
      <c r="J30" s="78"/>
      <c r="K30" s="19"/>
      <c r="L30" s="77"/>
      <c r="M30" s="78"/>
      <c r="N30" s="75"/>
      <c r="O30" s="57" t="s">
        <v>52</v>
      </c>
      <c r="P30" s="78"/>
      <c r="Q30" s="75"/>
      <c r="R30" s="78"/>
      <c r="S30" s="75"/>
      <c r="T30" s="57" t="s">
        <v>52</v>
      </c>
      <c r="U30" s="78"/>
      <c r="V30" s="17"/>
      <c r="W30" s="18"/>
      <c r="X30" s="76"/>
      <c r="Y30" s="53" t="str">
        <f>IF(Z31&lt;&gt;"",IF(C29="+",IF(H29="+","+","-"),IF(H29="+","-","+")),"")</f>
        <v>-</v>
      </c>
      <c r="Z30" s="57" t="str">
        <f>IF(Z31="","","－")</f>
        <v>－</v>
      </c>
      <c r="AA30" s="59"/>
      <c r="AB30" s="77"/>
      <c r="AC30" s="53" t="str">
        <f>IF(AD31&lt;&gt;"",IF(N29="+",IF(S29="+","+","-"),IF(S29="+","-","+")),"")</f>
        <v>-</v>
      </c>
      <c r="AD30" s="57" t="str">
        <f>IF(AD31="","","－")</f>
        <v>－</v>
      </c>
      <c r="AE30" s="59"/>
      <c r="AF30" s="59"/>
      <c r="AG30" s="59"/>
      <c r="AH30" s="53"/>
      <c r="AI30" s="57" t="str">
        <f>IF(AI31="","","－")</f>
        <v>－</v>
      </c>
      <c r="AJ30" s="30"/>
      <c r="AK30" s="53"/>
      <c r="AL30" s="57" t="str">
        <f>IF(AL31="","","－")</f>
        <v>－</v>
      </c>
      <c r="AM30" s="30"/>
      <c r="AN30" s="30"/>
      <c r="AO30" s="30"/>
      <c r="AP30" s="30"/>
      <c r="AQ30" s="30"/>
      <c r="AR30" s="30"/>
      <c r="AS30" s="30"/>
      <c r="AT30" s="4">
        <v>25</v>
      </c>
      <c r="AU30" s="19">
        <v>5</v>
      </c>
      <c r="AV30" s="19">
        <v>2</v>
      </c>
      <c r="AW30" s="49">
        <v>8</v>
      </c>
      <c r="AX30" s="4">
        <v>2</v>
      </c>
      <c r="AY30" s="4">
        <v>4</v>
      </c>
      <c r="AZ30" s="4">
        <v>6</v>
      </c>
      <c r="BA30" s="4">
        <v>8</v>
      </c>
      <c r="BB30" s="4">
        <v>12</v>
      </c>
      <c r="BC30" s="4">
        <v>14</v>
      </c>
      <c r="BD30" s="4">
        <v>16</v>
      </c>
      <c r="BE30" s="4">
        <v>18</v>
      </c>
      <c r="BF30"/>
      <c r="BG30"/>
      <c r="BH30"/>
      <c r="BI30"/>
      <c r="BJ30"/>
      <c r="BK30"/>
      <c r="BL30"/>
      <c r="BM30"/>
      <c r="BN30"/>
      <c r="BO30" s="49">
        <v>2</v>
      </c>
      <c r="BP30" s="4">
        <v>5</v>
      </c>
      <c r="BQ30" s="4">
        <v>15</v>
      </c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 s="4">
        <v>2</v>
      </c>
      <c r="CH30" s="4">
        <v>2</v>
      </c>
      <c r="CI30" s="4">
        <v>2</v>
      </c>
      <c r="CJ30" s="4">
        <v>2</v>
      </c>
      <c r="CK30" s="4">
        <v>2</v>
      </c>
      <c r="CL30" s="4">
        <v>2</v>
      </c>
      <c r="CM30" s="4">
        <v>2</v>
      </c>
      <c r="CN30" s="4">
        <v>2</v>
      </c>
      <c r="CO30"/>
      <c r="CP30"/>
      <c r="CQ30"/>
      <c r="CR30"/>
      <c r="CS30"/>
      <c r="CT30"/>
      <c r="CU30"/>
      <c r="CV30"/>
      <c r="CW30"/>
      <c r="CX30" s="4">
        <v>5</v>
      </c>
      <c r="CY30" s="4">
        <v>5</v>
      </c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spans="1:118" s="4" customFormat="1" ht="13.5" customHeight="1">
      <c r="A31" s="77"/>
      <c r="B31" s="79"/>
      <c r="C31" s="75"/>
      <c r="D31" s="55">
        <f>VLOOKUP(AN29,$AT$6:$CF$66,AO29)</f>
        <v>12</v>
      </c>
      <c r="E31" s="78"/>
      <c r="F31" s="75"/>
      <c r="G31" s="78"/>
      <c r="H31" s="75"/>
      <c r="I31" s="47">
        <f>VLOOKUP(AN29,$AT$6:$AV$66,3)</f>
        <v>9</v>
      </c>
      <c r="J31" s="78"/>
      <c r="K31" s="8"/>
      <c r="L31" s="77"/>
      <c r="M31" s="78"/>
      <c r="N31" s="75"/>
      <c r="O31" s="55">
        <f>VLOOKUP(AN31,$AT$6:$CF$66,AO31)</f>
        <v>15</v>
      </c>
      <c r="P31" s="78"/>
      <c r="Q31" s="75"/>
      <c r="R31" s="78"/>
      <c r="S31" s="75"/>
      <c r="T31" s="47">
        <f>VLOOKUP(AN31,$AT$6:$AV$66,3)</f>
        <v>5</v>
      </c>
      <c r="U31" s="78"/>
      <c r="W31" s="3"/>
      <c r="X31" s="76"/>
      <c r="Y31" s="54"/>
      <c r="Z31" s="65">
        <f>IF(AI31/(AG32*AH32)=1,"",AI31/(AG32*AH32))</f>
        <v>4</v>
      </c>
      <c r="AA31" s="59"/>
      <c r="AB31" s="77"/>
      <c r="AC31" s="22"/>
      <c r="AD31" s="65">
        <f>IF(AL31/(AJ32*AK32)=1,"",AL31/(AJ32*AK32))</f>
        <v>6</v>
      </c>
      <c r="AE31" s="59"/>
      <c r="AF31" s="59"/>
      <c r="AG31" s="59"/>
      <c r="AH31" s="54"/>
      <c r="AI31" s="55">
        <f>D31*I29/VLOOKUP(AN29,$AT$6:$DN$66,AQ29)/VLOOKUP(AN29,$AT$6:$DN$66,AR29)</f>
        <v>4</v>
      </c>
      <c r="AJ31" s="33"/>
      <c r="AK31" s="22"/>
      <c r="AL31" s="55">
        <f>O31*T29/VLOOKUP(AN31,$AT$6:$DN$66,AQ31)/VLOOKUP(AN31,$AT$6:$DN$66,AR31)</f>
        <v>6</v>
      </c>
      <c r="AM31" s="29"/>
      <c r="AN31" s="43">
        <f ca="1">INT(RAND()*54+1)</f>
        <v>22</v>
      </c>
      <c r="AO31" s="43">
        <f ca="1">INT(RAND()*VLOOKUP(AN31,$AT$6:$AW$66,4)+5)</f>
        <v>6</v>
      </c>
      <c r="AP31" s="43">
        <f ca="1">INT(RAND()*VLOOKUP(AN31,$AT$6:$BO$66,22)+23)</f>
        <v>26</v>
      </c>
      <c r="AQ31" s="43">
        <f>AO31+35</f>
        <v>41</v>
      </c>
      <c r="AR31" s="43">
        <f>AP31+34</f>
        <v>60</v>
      </c>
      <c r="AS31" s="29"/>
      <c r="AT31" s="4">
        <v>26</v>
      </c>
      <c r="AU31" s="19">
        <v>5</v>
      </c>
      <c r="AV31" s="19">
        <v>3</v>
      </c>
      <c r="AW31" s="49">
        <v>5</v>
      </c>
      <c r="AX31" s="4">
        <v>3</v>
      </c>
      <c r="AY31" s="4">
        <v>6</v>
      </c>
      <c r="AZ31" s="4">
        <v>9</v>
      </c>
      <c r="BA31" s="4">
        <v>12</v>
      </c>
      <c r="BB31" s="4">
        <v>18</v>
      </c>
      <c r="BE31"/>
      <c r="BF31"/>
      <c r="BG31"/>
      <c r="BH31"/>
      <c r="BI31"/>
      <c r="BJ31"/>
      <c r="BK31"/>
      <c r="BL31"/>
      <c r="BM31"/>
      <c r="BN31"/>
      <c r="BO31" s="49">
        <v>3</v>
      </c>
      <c r="BP31" s="4">
        <v>5</v>
      </c>
      <c r="BQ31" s="4">
        <v>10</v>
      </c>
      <c r="BR31" s="4">
        <v>20</v>
      </c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 s="4">
        <v>3</v>
      </c>
      <c r="CH31" s="4">
        <v>3</v>
      </c>
      <c r="CI31" s="4">
        <v>3</v>
      </c>
      <c r="CJ31" s="4">
        <v>3</v>
      </c>
      <c r="CK31" s="4">
        <v>3</v>
      </c>
      <c r="CL31"/>
      <c r="CM31"/>
      <c r="CN31"/>
      <c r="CO31"/>
      <c r="CP31"/>
      <c r="CQ31"/>
      <c r="CR31"/>
      <c r="CS31"/>
      <c r="CT31"/>
      <c r="CU31"/>
      <c r="CV31"/>
      <c r="CW31"/>
      <c r="CX31" s="4">
        <v>5</v>
      </c>
      <c r="CY31" s="4">
        <v>5</v>
      </c>
      <c r="CZ31" s="4">
        <v>5</v>
      </c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</row>
    <row r="32" spans="1:118" s="4" customFormat="1" ht="45" customHeight="1">
      <c r="A32" s="5"/>
      <c r="B32" s="6"/>
      <c r="C32" s="6"/>
      <c r="D32" s="6"/>
      <c r="E32" s="6"/>
      <c r="G32" s="6"/>
      <c r="H32" s="6"/>
      <c r="I32" s="10"/>
      <c r="J32" s="6"/>
      <c r="K32" s="8"/>
      <c r="L32" s="13"/>
      <c r="M32" s="6"/>
      <c r="N32" s="6"/>
      <c r="O32" s="6"/>
      <c r="P32" s="6"/>
      <c r="Q32" s="6"/>
      <c r="R32" s="6"/>
      <c r="S32" s="6"/>
      <c r="U32" s="6"/>
      <c r="W32" s="3"/>
      <c r="X32" s="39"/>
      <c r="Y32" s="60"/>
      <c r="Z32" s="60"/>
      <c r="AA32" s="60"/>
      <c r="AB32" s="41"/>
      <c r="AC32" s="60"/>
      <c r="AD32" s="60"/>
      <c r="AE32" s="60"/>
      <c r="AF32" s="60"/>
      <c r="AG32" s="67">
        <f>IF(AI31=1,1,IF(AI29/2=INT(AI29/2),IF(AI31/2=INT(AI31/2),2,1),1))</f>
        <v>1</v>
      </c>
      <c r="AH32" s="68">
        <f>IF(AI31=1,1,IF(AI29/3=INT(AI29/3),IF(AI31/3=INT(AI31/3),3,1),1))</f>
        <v>1</v>
      </c>
      <c r="AI32" s="69"/>
      <c r="AJ32" s="67">
        <f>IF(AL31=1,1,IF(AL29/2=INT(AL29/2),IF(AL31/2=INT(AL31/2),2,1),1))</f>
        <v>1</v>
      </c>
      <c r="AK32" s="68">
        <f>IF(AL31=1,1,IF(AL29/3=INT(AL29/3),IF(AL31/3=INT(AL31/3),3,1),1))</f>
        <v>1</v>
      </c>
      <c r="AL32" s="66"/>
      <c r="AT32" s="4">
        <v>27</v>
      </c>
      <c r="AU32" s="19">
        <v>5</v>
      </c>
      <c r="AV32" s="19">
        <v>4</v>
      </c>
      <c r="AW32" s="49">
        <v>8</v>
      </c>
      <c r="AX32" s="4">
        <v>2</v>
      </c>
      <c r="AY32" s="4">
        <v>4</v>
      </c>
      <c r="AZ32" s="4">
        <v>6</v>
      </c>
      <c r="BA32" s="4">
        <v>8</v>
      </c>
      <c r="BB32" s="4">
        <v>12</v>
      </c>
      <c r="BC32" s="4">
        <v>14</v>
      </c>
      <c r="BD32" s="4">
        <v>16</v>
      </c>
      <c r="BE32" s="4">
        <v>18</v>
      </c>
      <c r="BF32"/>
      <c r="BG32"/>
      <c r="BH32"/>
      <c r="BI32"/>
      <c r="BJ32"/>
      <c r="BK32"/>
      <c r="BL32"/>
      <c r="BM32"/>
      <c r="BN32"/>
      <c r="BO32" s="49">
        <v>2</v>
      </c>
      <c r="BP32" s="4">
        <v>5</v>
      </c>
      <c r="BQ32" s="4">
        <v>15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 s="4">
        <v>2</v>
      </c>
      <c r="CH32" s="4">
        <v>4</v>
      </c>
      <c r="CI32" s="4">
        <v>2</v>
      </c>
      <c r="CJ32" s="4">
        <v>4</v>
      </c>
      <c r="CK32" s="4">
        <v>4</v>
      </c>
      <c r="CL32" s="4">
        <v>2</v>
      </c>
      <c r="CM32" s="4">
        <v>4</v>
      </c>
      <c r="CN32" s="4">
        <v>2</v>
      </c>
      <c r="CO32"/>
      <c r="CP32"/>
      <c r="CQ32"/>
      <c r="CR32"/>
      <c r="CS32"/>
      <c r="CT32"/>
      <c r="CU32"/>
      <c r="CV32"/>
      <c r="CW32"/>
      <c r="CX32" s="4">
        <v>5</v>
      </c>
      <c r="CY32" s="4">
        <v>5</v>
      </c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</row>
    <row r="33" spans="1:102" ht="13.5" customHeight="1">
      <c r="A33" s="77" t="s">
        <v>21</v>
      </c>
      <c r="B33" s="79" t="s">
        <v>45</v>
      </c>
      <c r="C33" s="75" t="str">
        <f ca="1">IF(RAND()&lt;0.5,"+","-")</f>
        <v>+</v>
      </c>
      <c r="D33" s="47">
        <f>VLOOKUP(AN33,$AT$6:$AV$66,2)</f>
        <v>9</v>
      </c>
      <c r="E33" s="78" t="s">
        <v>46</v>
      </c>
      <c r="F33" s="75" t="s">
        <v>53</v>
      </c>
      <c r="G33" s="78" t="s">
        <v>49</v>
      </c>
      <c r="H33" s="75" t="str">
        <f ca="1">IF(RAND()&lt;0.5,"+","-")</f>
        <v>+</v>
      </c>
      <c r="I33" s="56">
        <f>VLOOKUP(AN33,$AT$6:$CF$66,AP33)</f>
        <v>3</v>
      </c>
      <c r="J33" s="78" t="s">
        <v>50</v>
      </c>
      <c r="L33" s="77" t="s">
        <v>22</v>
      </c>
      <c r="M33" s="78" t="s">
        <v>45</v>
      </c>
      <c r="N33" s="75" t="str">
        <f ca="1">IF(RAND()&lt;0.5,"+","-")</f>
        <v>-</v>
      </c>
      <c r="O33" s="47">
        <f>VLOOKUP(AN35,$AT$6:$AV$66,2)</f>
        <v>3</v>
      </c>
      <c r="P33" s="78" t="s">
        <v>47</v>
      </c>
      <c r="Q33" s="75" t="s">
        <v>53</v>
      </c>
      <c r="R33" s="78" t="s">
        <v>45</v>
      </c>
      <c r="S33" s="75" t="str">
        <f ca="1">IF(RAND()&lt;0.5,"+","-")</f>
        <v>-</v>
      </c>
      <c r="T33" s="56">
        <f>VLOOKUP(AN35,$AT$6:$CF$66,AP35)</f>
        <v>9</v>
      </c>
      <c r="U33" s="78" t="s">
        <v>51</v>
      </c>
      <c r="X33" s="76" t="s">
        <v>21</v>
      </c>
      <c r="Y33" s="53">
        <f>IF(Z35="",IF(C33="+",IF(H33="+","+","-"),IF(H33="+","-","+")),"")</f>
      </c>
      <c r="Z33" s="65">
        <f>AI33/(AG36*AH36)</f>
        <v>3</v>
      </c>
      <c r="AA33" s="59"/>
      <c r="AB33" s="77" t="s">
        <v>33</v>
      </c>
      <c r="AC33" s="53">
        <f>IF(AD35="",IF(N33="+",IF(S33="+","+","-"),IF(S33="+","-","+")),"")</f>
      </c>
      <c r="AD33" s="65">
        <f>AL33/(AJ36*AK36)</f>
        <v>1</v>
      </c>
      <c r="AE33" s="59"/>
      <c r="AF33" s="59"/>
      <c r="AG33" s="59"/>
      <c r="AH33" s="53"/>
      <c r="AI33" s="47">
        <f>D33*I35/VLOOKUP(AN33,$AT$6:$DN$66,AQ33)/VLOOKUP(AN33,$AT$6:$DN$66,AR33)</f>
        <v>3</v>
      </c>
      <c r="AJ33" s="32"/>
      <c r="AK33" s="53"/>
      <c r="AL33" s="47">
        <f>O33*T35/VLOOKUP(AN35,$AT$6:$DN$66,AQ35)/VLOOKUP(AN35,$AT$6:$DN$66,AR35)</f>
        <v>1</v>
      </c>
      <c r="AM33" s="35"/>
      <c r="AN33" s="43">
        <f ca="1">INT(RAND()*54+1)</f>
        <v>49</v>
      </c>
      <c r="AO33" s="43">
        <f ca="1">INT(RAND()*VLOOKUP(AN33,$AT$6:$AW$66,4)+5)</f>
        <v>10</v>
      </c>
      <c r="AP33" s="43">
        <f ca="1">INT(RAND()*VLOOKUP(AN33,$AT$6:$BO$66,22)+23)</f>
        <v>23</v>
      </c>
      <c r="AQ33" s="43">
        <f>AO33+35</f>
        <v>45</v>
      </c>
      <c r="AR33" s="43">
        <f>AP33+34</f>
        <v>57</v>
      </c>
      <c r="AS33" s="35"/>
      <c r="AT33" s="4">
        <v>28</v>
      </c>
      <c r="AU33" s="19">
        <v>5</v>
      </c>
      <c r="AV33" s="19">
        <v>6</v>
      </c>
      <c r="AW33" s="49">
        <v>13</v>
      </c>
      <c r="AX33" s="4">
        <v>2</v>
      </c>
      <c r="AY33" s="4">
        <v>3</v>
      </c>
      <c r="AZ33" s="4">
        <v>4</v>
      </c>
      <c r="BA33" s="4">
        <v>6</v>
      </c>
      <c r="BB33" s="4">
        <v>8</v>
      </c>
      <c r="BC33" s="4">
        <v>9</v>
      </c>
      <c r="BD33" s="4">
        <v>10</v>
      </c>
      <c r="BE33" s="4">
        <v>12</v>
      </c>
      <c r="BF33" s="4">
        <v>14</v>
      </c>
      <c r="BG33" s="4">
        <v>15</v>
      </c>
      <c r="BH33" s="4">
        <v>16</v>
      </c>
      <c r="BI33" s="4">
        <v>18</v>
      </c>
      <c r="BJ33" s="4">
        <v>20</v>
      </c>
      <c r="BO33" s="50">
        <v>1</v>
      </c>
      <c r="BP33" s="4">
        <v>5</v>
      </c>
      <c r="CG33" s="4">
        <v>2</v>
      </c>
      <c r="CH33" s="4">
        <v>3</v>
      </c>
      <c r="CI33" s="4">
        <v>2</v>
      </c>
      <c r="CJ33" s="4">
        <v>6</v>
      </c>
      <c r="CK33" s="4">
        <v>2</v>
      </c>
      <c r="CL33" s="4">
        <v>3</v>
      </c>
      <c r="CM33" s="4">
        <v>2</v>
      </c>
      <c r="CN33" s="4">
        <v>6</v>
      </c>
      <c r="CO33" s="4">
        <v>2</v>
      </c>
      <c r="CP33" s="4">
        <v>3</v>
      </c>
      <c r="CQ33" s="4">
        <v>2</v>
      </c>
      <c r="CR33" s="4">
        <v>6</v>
      </c>
      <c r="CS33" s="4">
        <v>2</v>
      </c>
      <c r="CX33" s="4">
        <v>5</v>
      </c>
    </row>
    <row r="34" spans="1:105" ht="5.25" customHeight="1">
      <c r="A34" s="77"/>
      <c r="B34" s="79"/>
      <c r="C34" s="75"/>
      <c r="D34" s="57" t="s">
        <v>52</v>
      </c>
      <c r="E34" s="78"/>
      <c r="F34" s="75"/>
      <c r="G34" s="78"/>
      <c r="H34" s="75"/>
      <c r="I34" s="57" t="s">
        <v>52</v>
      </c>
      <c r="J34" s="78"/>
      <c r="K34" s="19"/>
      <c r="L34" s="77"/>
      <c r="M34" s="78"/>
      <c r="N34" s="75"/>
      <c r="O34" s="57" t="s">
        <v>52</v>
      </c>
      <c r="P34" s="78"/>
      <c r="Q34" s="75"/>
      <c r="R34" s="78"/>
      <c r="S34" s="75"/>
      <c r="T34" s="57" t="s">
        <v>52</v>
      </c>
      <c r="U34" s="78"/>
      <c r="V34" s="17"/>
      <c r="W34" s="18"/>
      <c r="X34" s="76"/>
      <c r="Y34" s="53" t="str">
        <f>IF(Z35&lt;&gt;"",IF(C33="+",IF(H33="+","+","-"),IF(H33="+","-","+")),"")</f>
        <v>+</v>
      </c>
      <c r="Z34" s="57" t="str">
        <f>IF(Z35="","","－")</f>
        <v>－</v>
      </c>
      <c r="AA34" s="59"/>
      <c r="AB34" s="77"/>
      <c r="AC34" s="53" t="str">
        <f>IF(AD35&lt;&gt;"",IF(N33="+",IF(S33="+","+","-"),IF(S33="+","-","+")),"")</f>
        <v>+</v>
      </c>
      <c r="AD34" s="57" t="str">
        <f>IF(AD35="","","－")</f>
        <v>－</v>
      </c>
      <c r="AE34" s="59"/>
      <c r="AF34" s="59"/>
      <c r="AG34" s="59"/>
      <c r="AH34" s="53"/>
      <c r="AI34" s="57" t="str">
        <f>IF(AI35="","","－")</f>
        <v>－</v>
      </c>
      <c r="AJ34" s="30"/>
      <c r="AK34" s="53"/>
      <c r="AL34" s="57" t="str">
        <f>IF(AL35="","","－")</f>
        <v>－</v>
      </c>
      <c r="AM34" s="30"/>
      <c r="AN34" s="30"/>
      <c r="AO34" s="30"/>
      <c r="AP34" s="30"/>
      <c r="AQ34" s="30"/>
      <c r="AR34" s="30"/>
      <c r="AS34" s="30"/>
      <c r="AT34" s="4">
        <v>29</v>
      </c>
      <c r="AU34" s="19">
        <v>5</v>
      </c>
      <c r="AV34" s="19">
        <v>7</v>
      </c>
      <c r="AW34" s="49">
        <v>2</v>
      </c>
      <c r="AX34" s="4">
        <v>7</v>
      </c>
      <c r="AY34" s="4">
        <v>14</v>
      </c>
      <c r="AZ34" s="4"/>
      <c r="BA34" s="4"/>
      <c r="BB34" s="4"/>
      <c r="BC34" s="4"/>
      <c r="BD34" s="4"/>
      <c r="BO34" s="50">
        <v>4</v>
      </c>
      <c r="BP34" s="4">
        <v>5</v>
      </c>
      <c r="BQ34" s="4">
        <v>10</v>
      </c>
      <c r="BR34">
        <v>15</v>
      </c>
      <c r="BS34">
        <v>20</v>
      </c>
      <c r="CG34" s="4">
        <v>7</v>
      </c>
      <c r="CH34" s="4">
        <v>7</v>
      </c>
      <c r="CX34" s="4">
        <v>5</v>
      </c>
      <c r="CY34" s="4">
        <v>5</v>
      </c>
      <c r="CZ34">
        <v>5</v>
      </c>
      <c r="DA34">
        <v>5</v>
      </c>
    </row>
    <row r="35" spans="1:103" ht="13.5" customHeight="1">
      <c r="A35" s="77"/>
      <c r="B35" s="79"/>
      <c r="C35" s="75"/>
      <c r="D35" s="55">
        <f>VLOOKUP(AN33,$AT$6:$CF$66,AO33)</f>
        <v>16</v>
      </c>
      <c r="E35" s="78"/>
      <c r="F35" s="75"/>
      <c r="G35" s="78"/>
      <c r="H35" s="75"/>
      <c r="I35" s="47">
        <f>VLOOKUP(AN33,$AT$6:$AV$66,3)</f>
        <v>8</v>
      </c>
      <c r="J35" s="78"/>
      <c r="K35" s="8"/>
      <c r="L35" s="77"/>
      <c r="M35" s="78"/>
      <c r="N35" s="75"/>
      <c r="O35" s="55">
        <f>VLOOKUP(AN35,$AT$6:$CF$66,AO35)</f>
        <v>20</v>
      </c>
      <c r="P35" s="78"/>
      <c r="Q35" s="75"/>
      <c r="R35" s="78"/>
      <c r="S35" s="75"/>
      <c r="T35" s="47">
        <f>VLOOKUP(AN35,$AT$6:$AV$66,3)</f>
        <v>10</v>
      </c>
      <c r="U35" s="78"/>
      <c r="V35" s="4"/>
      <c r="W35" s="3"/>
      <c r="X35" s="76"/>
      <c r="Y35" s="54"/>
      <c r="Z35" s="65">
        <f>IF(AI35/(AG36*AH36)=1,"",AI35/(AG36*AH36))</f>
        <v>2</v>
      </c>
      <c r="AA35" s="59"/>
      <c r="AB35" s="77"/>
      <c r="AC35" s="22"/>
      <c r="AD35" s="65">
        <f>IF(AL35/(AJ36*AK36)=1,"",AL35/(AJ36*AK36))</f>
        <v>6</v>
      </c>
      <c r="AE35" s="59"/>
      <c r="AF35" s="59"/>
      <c r="AG35" s="59"/>
      <c r="AH35" s="54"/>
      <c r="AI35" s="55">
        <f>D35*I33/VLOOKUP(AN33,$AT$6:$DN$66,AQ33)/VLOOKUP(AN33,$AT$6:$DN$66,AR33)</f>
        <v>2</v>
      </c>
      <c r="AJ35" s="33"/>
      <c r="AK35" s="22"/>
      <c r="AL35" s="55">
        <f>O35*T33/VLOOKUP(AN35,$AT$6:$DN$66,AQ35)/VLOOKUP(AN35,$AT$6:$DN$66,AR35)</f>
        <v>6</v>
      </c>
      <c r="AM35" s="29"/>
      <c r="AN35" s="43">
        <f ca="1">INT(RAND()*54+1)</f>
        <v>20</v>
      </c>
      <c r="AO35" s="43">
        <f ca="1">INT(RAND()*VLOOKUP(AN35,$AT$6:$AW$66,4)+5)</f>
        <v>13</v>
      </c>
      <c r="AP35" s="43">
        <f ca="1">INT(RAND()*VLOOKUP(AN35,$AT$6:$BO$66,22)+23)</f>
        <v>24</v>
      </c>
      <c r="AQ35" s="43">
        <f>AO35+35</f>
        <v>48</v>
      </c>
      <c r="AR35" s="43">
        <f>AP35+34</f>
        <v>58</v>
      </c>
      <c r="AS35" s="29"/>
      <c r="AT35" s="4">
        <v>30</v>
      </c>
      <c r="AU35" s="19">
        <v>5</v>
      </c>
      <c r="AV35" s="19">
        <v>8</v>
      </c>
      <c r="AW35" s="49">
        <v>8</v>
      </c>
      <c r="AX35" s="4">
        <v>2</v>
      </c>
      <c r="AY35" s="4">
        <v>4</v>
      </c>
      <c r="AZ35" s="4">
        <v>6</v>
      </c>
      <c r="BA35" s="4">
        <v>8</v>
      </c>
      <c r="BB35" s="4">
        <v>12</v>
      </c>
      <c r="BC35" s="4">
        <v>14</v>
      </c>
      <c r="BD35" s="4">
        <v>16</v>
      </c>
      <c r="BE35" s="4">
        <v>18</v>
      </c>
      <c r="BO35" s="49">
        <v>2</v>
      </c>
      <c r="BP35" s="4">
        <v>5</v>
      </c>
      <c r="BQ35" s="4">
        <v>15</v>
      </c>
      <c r="CG35" s="4">
        <v>2</v>
      </c>
      <c r="CH35" s="4">
        <v>4</v>
      </c>
      <c r="CI35" s="4">
        <v>2</v>
      </c>
      <c r="CJ35" s="4">
        <v>8</v>
      </c>
      <c r="CK35" s="4">
        <v>4</v>
      </c>
      <c r="CL35" s="4">
        <v>2</v>
      </c>
      <c r="CM35" s="4">
        <v>8</v>
      </c>
      <c r="CN35" s="4">
        <v>2</v>
      </c>
      <c r="CX35" s="4">
        <v>5</v>
      </c>
      <c r="CY35" s="4">
        <v>5</v>
      </c>
    </row>
    <row r="36" spans="1:104" ht="45" customHeight="1">
      <c r="A36" s="2"/>
      <c r="L36" s="13"/>
      <c r="W36" s="1"/>
      <c r="X36" s="40"/>
      <c r="Y36" s="61"/>
      <c r="Z36" s="61"/>
      <c r="AA36" s="61"/>
      <c r="AB36" s="42"/>
      <c r="AC36" s="61"/>
      <c r="AD36" s="61"/>
      <c r="AE36" s="61"/>
      <c r="AF36" s="61"/>
      <c r="AG36" s="67">
        <f>IF(AI35=1,1,IF(AI33/2=INT(AI33/2),IF(AI35/2=INT(AI35/2),2,1),1))</f>
        <v>1</v>
      </c>
      <c r="AH36" s="68">
        <f>IF(AI35=1,1,IF(AI33/3=INT(AI33/3),IF(AI35/3=INT(AI35/3),3,1),1))</f>
        <v>1</v>
      </c>
      <c r="AI36" s="69"/>
      <c r="AJ36" s="67">
        <f>IF(AL35=1,1,IF(AL33/2=INT(AL33/2),IF(AL35/2=INT(AL35/2),2,1),1))</f>
        <v>1</v>
      </c>
      <c r="AK36" s="68">
        <f>IF(AL35=1,1,IF(AL33/3=INT(AL33/3),IF(AL35/3=INT(AL35/3),3,1),1))</f>
        <v>1</v>
      </c>
      <c r="AL36" s="66"/>
      <c r="AM36" s="4"/>
      <c r="AN36" s="4"/>
      <c r="AO36" s="4"/>
      <c r="AP36" s="4"/>
      <c r="AQ36" s="4"/>
      <c r="AR36" s="4"/>
      <c r="AS36" s="4"/>
      <c r="AT36" s="4">
        <v>31</v>
      </c>
      <c r="AU36" s="19">
        <v>5</v>
      </c>
      <c r="AV36" s="19">
        <v>9</v>
      </c>
      <c r="AW36" s="49">
        <v>5</v>
      </c>
      <c r="AX36" s="4">
        <v>3</v>
      </c>
      <c r="AY36" s="4">
        <v>6</v>
      </c>
      <c r="AZ36" s="4">
        <v>9</v>
      </c>
      <c r="BA36" s="4">
        <v>12</v>
      </c>
      <c r="BB36" s="4">
        <v>18</v>
      </c>
      <c r="BC36" s="4"/>
      <c r="BD36" s="4"/>
      <c r="BO36" s="49">
        <v>3</v>
      </c>
      <c r="BP36" s="4">
        <v>5</v>
      </c>
      <c r="BQ36" s="4">
        <v>10</v>
      </c>
      <c r="BR36" s="4">
        <v>20</v>
      </c>
      <c r="CG36" s="4">
        <v>3</v>
      </c>
      <c r="CH36" s="4">
        <v>3</v>
      </c>
      <c r="CI36" s="4">
        <v>9</v>
      </c>
      <c r="CJ36" s="4">
        <v>3</v>
      </c>
      <c r="CK36" s="4">
        <v>9</v>
      </c>
      <c r="CX36" s="4">
        <v>5</v>
      </c>
      <c r="CY36" s="4">
        <v>5</v>
      </c>
      <c r="CZ36" s="4">
        <v>5</v>
      </c>
    </row>
    <row r="37" spans="1:113" ht="13.5" customHeight="1">
      <c r="A37" s="77" t="s">
        <v>23</v>
      </c>
      <c r="B37" s="79" t="s">
        <v>45</v>
      </c>
      <c r="C37" s="75" t="str">
        <f ca="1">IF(RAND()&lt;0.5,"+","-")</f>
        <v>-</v>
      </c>
      <c r="D37" s="47">
        <f>VLOOKUP(AN37,$AT$6:$AV$66,2)</f>
        <v>10</v>
      </c>
      <c r="E37" s="78" t="s">
        <v>46</v>
      </c>
      <c r="F37" s="75" t="s">
        <v>53</v>
      </c>
      <c r="G37" s="78" t="s">
        <v>49</v>
      </c>
      <c r="H37" s="75" t="str">
        <f ca="1">IF(RAND()&lt;0.5,"+","-")</f>
        <v>-</v>
      </c>
      <c r="I37" s="56">
        <f>VLOOKUP(AN37,$AT$6:$CF$66,AP37)</f>
        <v>16</v>
      </c>
      <c r="J37" s="78" t="s">
        <v>50</v>
      </c>
      <c r="L37" s="77" t="s">
        <v>24</v>
      </c>
      <c r="M37" s="78" t="s">
        <v>45</v>
      </c>
      <c r="N37" s="75" t="str">
        <f ca="1">IF(RAND()&lt;0.5,"+","-")</f>
        <v>-</v>
      </c>
      <c r="O37" s="47">
        <f>VLOOKUP(AN39,$AT$6:$AV$66,2)</f>
        <v>7</v>
      </c>
      <c r="P37" s="78" t="s">
        <v>47</v>
      </c>
      <c r="Q37" s="75" t="s">
        <v>53</v>
      </c>
      <c r="R37" s="78" t="s">
        <v>45</v>
      </c>
      <c r="S37" s="75" t="str">
        <f ca="1">IF(RAND()&lt;0.5,"+","-")</f>
        <v>+</v>
      </c>
      <c r="T37" s="56">
        <f>VLOOKUP(AN39,$AT$6:$CF$66,AP39)</f>
        <v>14</v>
      </c>
      <c r="U37" s="78" t="s">
        <v>51</v>
      </c>
      <c r="X37" s="76" t="s">
        <v>23</v>
      </c>
      <c r="Y37" s="53">
        <f>IF(Z39="",IF(C37="+",IF(H37="+","+","-"),IF(H37="+","-","+")),"")</f>
      </c>
      <c r="Z37" s="65">
        <f>AI37/(AG40*AH40)</f>
        <v>15</v>
      </c>
      <c r="AA37" s="59"/>
      <c r="AB37" s="77" t="s">
        <v>34</v>
      </c>
      <c r="AC37" s="53">
        <f>IF(AD39="",IF(N37="+",IF(S37="+","+","-"),IF(S37="+","-","+")),"")</f>
      </c>
      <c r="AD37" s="65">
        <f>AL37/(AJ40*AK40)</f>
        <v>2</v>
      </c>
      <c r="AE37" s="59"/>
      <c r="AF37" s="59"/>
      <c r="AG37" s="59"/>
      <c r="AH37" s="53"/>
      <c r="AI37" s="47">
        <f>D37*I39/VLOOKUP(AN37,$AT$6:$DN$66,AQ37)/VLOOKUP(AN37,$AT$6:$DN$66,AR37)</f>
        <v>15</v>
      </c>
      <c r="AJ37" s="32"/>
      <c r="AK37" s="53"/>
      <c r="AL37" s="47">
        <f>O37*T39/VLOOKUP(AN39,$AT$6:$DN$66,AQ39)/VLOOKUP(AN39,$AT$6:$DN$66,AR39)</f>
        <v>4</v>
      </c>
      <c r="AM37" s="35"/>
      <c r="AN37" s="43">
        <f ca="1">INT(RAND()*54+1)</f>
        <v>53</v>
      </c>
      <c r="AO37" s="43">
        <f ca="1">INT(RAND()*VLOOKUP(AN37,$AT$6:$AW$66,4)+5)</f>
        <v>5</v>
      </c>
      <c r="AP37" s="43">
        <f ca="1">INT(RAND()*VLOOKUP(AN37,$AT$6:$BO$66,22)+23)</f>
        <v>30</v>
      </c>
      <c r="AQ37" s="43">
        <f>AO37+35</f>
        <v>40</v>
      </c>
      <c r="AR37" s="43">
        <f>AP37+34</f>
        <v>64</v>
      </c>
      <c r="AS37" s="35"/>
      <c r="AT37" s="4">
        <v>32</v>
      </c>
      <c r="AU37" s="19">
        <v>6</v>
      </c>
      <c r="AV37" s="19">
        <v>7</v>
      </c>
      <c r="AW37" s="49">
        <v>1</v>
      </c>
      <c r="AX37" s="4">
        <v>7</v>
      </c>
      <c r="AY37" s="4"/>
      <c r="AZ37" s="4"/>
      <c r="BA37" s="4"/>
      <c r="BB37" s="4"/>
      <c r="BC37" s="4"/>
      <c r="BD37" s="4"/>
      <c r="BO37" s="50">
        <v>12</v>
      </c>
      <c r="BP37" s="4">
        <v>2</v>
      </c>
      <c r="BQ37" s="4">
        <v>3</v>
      </c>
      <c r="BR37">
        <v>4</v>
      </c>
      <c r="BS37">
        <v>6</v>
      </c>
      <c r="BT37">
        <v>8</v>
      </c>
      <c r="BU37">
        <v>9</v>
      </c>
      <c r="BV37">
        <v>10</v>
      </c>
      <c r="BW37">
        <v>12</v>
      </c>
      <c r="BX37">
        <v>15</v>
      </c>
      <c r="BY37">
        <v>16</v>
      </c>
      <c r="BZ37">
        <v>18</v>
      </c>
      <c r="CA37">
        <v>20</v>
      </c>
      <c r="CG37" s="4">
        <v>7</v>
      </c>
      <c r="CX37" s="4">
        <v>2</v>
      </c>
      <c r="CY37" s="4">
        <v>3</v>
      </c>
      <c r="CZ37">
        <v>2</v>
      </c>
      <c r="DA37">
        <v>6</v>
      </c>
      <c r="DB37">
        <v>2</v>
      </c>
      <c r="DC37">
        <v>3</v>
      </c>
      <c r="DD37">
        <v>2</v>
      </c>
      <c r="DE37">
        <v>6</v>
      </c>
      <c r="DF37">
        <v>3</v>
      </c>
      <c r="DG37">
        <v>2</v>
      </c>
      <c r="DH37">
        <v>6</v>
      </c>
      <c r="DI37">
        <v>2</v>
      </c>
    </row>
    <row r="38" spans="1:103" ht="5.25" customHeight="1">
      <c r="A38" s="77"/>
      <c r="B38" s="79"/>
      <c r="C38" s="75"/>
      <c r="D38" s="57" t="s">
        <v>52</v>
      </c>
      <c r="E38" s="78"/>
      <c r="F38" s="75"/>
      <c r="G38" s="78"/>
      <c r="H38" s="75"/>
      <c r="I38" s="57" t="s">
        <v>52</v>
      </c>
      <c r="J38" s="78"/>
      <c r="K38" s="19"/>
      <c r="L38" s="77"/>
      <c r="M38" s="78"/>
      <c r="N38" s="75"/>
      <c r="O38" s="57" t="s">
        <v>52</v>
      </c>
      <c r="P38" s="78"/>
      <c r="Q38" s="75"/>
      <c r="R38" s="78"/>
      <c r="S38" s="75"/>
      <c r="T38" s="57" t="s">
        <v>52</v>
      </c>
      <c r="U38" s="78"/>
      <c r="V38" s="17"/>
      <c r="W38" s="18"/>
      <c r="X38" s="76"/>
      <c r="Y38" s="53" t="str">
        <f>IF(Z39&lt;&gt;"",IF(C37="+",IF(H37="+","+","-"),IF(H37="+","-","+")),"")</f>
        <v>+</v>
      </c>
      <c r="Z38" s="57" t="str">
        <f>IF(Z39="","","－")</f>
        <v>－</v>
      </c>
      <c r="AA38" s="59"/>
      <c r="AB38" s="77"/>
      <c r="AC38" s="53" t="str">
        <f>IF(AD39&lt;&gt;"",IF(N37="+",IF(S37="+","+","-"),IF(S37="+","-","+")),"")</f>
        <v>-</v>
      </c>
      <c r="AD38" s="57" t="str">
        <f>IF(AD39="","","－")</f>
        <v>－</v>
      </c>
      <c r="AE38" s="59"/>
      <c r="AF38" s="59"/>
      <c r="AG38" s="59"/>
      <c r="AH38" s="53"/>
      <c r="AI38" s="57" t="str">
        <f>IF(AI39="","","－")</f>
        <v>－</v>
      </c>
      <c r="AJ38" s="30"/>
      <c r="AK38" s="53"/>
      <c r="AL38" s="57" t="str">
        <f>IF(AL39="","","－")</f>
        <v>－</v>
      </c>
      <c r="AM38" s="30"/>
      <c r="AN38" s="30"/>
      <c r="AO38" s="30"/>
      <c r="AP38" s="30"/>
      <c r="AQ38" s="30"/>
      <c r="AR38" s="30"/>
      <c r="AS38" s="30"/>
      <c r="AT38" s="4">
        <v>33</v>
      </c>
      <c r="AU38" s="19">
        <v>7</v>
      </c>
      <c r="AV38" s="19">
        <v>2</v>
      </c>
      <c r="AW38" s="49">
        <v>9</v>
      </c>
      <c r="AX38" s="4">
        <v>2</v>
      </c>
      <c r="AY38" s="4">
        <v>4</v>
      </c>
      <c r="AZ38" s="4">
        <v>6</v>
      </c>
      <c r="BA38" s="4">
        <v>8</v>
      </c>
      <c r="BB38" s="4">
        <v>10</v>
      </c>
      <c r="BC38" s="4">
        <v>12</v>
      </c>
      <c r="BD38" s="4">
        <v>16</v>
      </c>
      <c r="BE38" s="4">
        <v>18</v>
      </c>
      <c r="BF38" s="4">
        <v>20</v>
      </c>
      <c r="BO38" s="49">
        <v>2</v>
      </c>
      <c r="BP38" s="4">
        <v>7</v>
      </c>
      <c r="BQ38" s="4">
        <v>14</v>
      </c>
      <c r="CG38" s="4">
        <v>2</v>
      </c>
      <c r="CH38" s="4">
        <v>2</v>
      </c>
      <c r="CI38" s="4">
        <v>2</v>
      </c>
      <c r="CJ38" s="4">
        <v>2</v>
      </c>
      <c r="CK38" s="4">
        <v>2</v>
      </c>
      <c r="CL38" s="4">
        <v>2</v>
      </c>
      <c r="CM38" s="4">
        <v>2</v>
      </c>
      <c r="CN38" s="4">
        <v>2</v>
      </c>
      <c r="CO38" s="4">
        <v>2</v>
      </c>
      <c r="CX38" s="4">
        <v>7</v>
      </c>
      <c r="CY38" s="4">
        <v>7</v>
      </c>
    </row>
    <row r="39" spans="1:103" ht="13.5" customHeight="1">
      <c r="A39" s="77"/>
      <c r="B39" s="79"/>
      <c r="C39" s="75"/>
      <c r="D39" s="55">
        <f>VLOOKUP(AN37,$AT$6:$CF$66,AO37)</f>
        <v>3</v>
      </c>
      <c r="E39" s="78"/>
      <c r="F39" s="75"/>
      <c r="G39" s="78"/>
      <c r="H39" s="75"/>
      <c r="I39" s="47">
        <f>VLOOKUP(AN37,$AT$6:$AV$66,3)</f>
        <v>9</v>
      </c>
      <c r="J39" s="78"/>
      <c r="K39" s="8"/>
      <c r="L39" s="77"/>
      <c r="M39" s="78"/>
      <c r="N39" s="75"/>
      <c r="O39" s="55">
        <f>VLOOKUP(AN39,$AT$6:$CF$66,AO39)</f>
        <v>10</v>
      </c>
      <c r="P39" s="78"/>
      <c r="Q39" s="75"/>
      <c r="R39" s="78"/>
      <c r="S39" s="75"/>
      <c r="T39" s="47">
        <f>VLOOKUP(AN39,$AT$6:$AV$66,3)</f>
        <v>8</v>
      </c>
      <c r="U39" s="78"/>
      <c r="V39" s="4"/>
      <c r="W39" s="3"/>
      <c r="X39" s="76"/>
      <c r="Y39" s="54"/>
      <c r="Z39" s="65">
        <f>IF(AI39/(AG40*AH40)=1,"",AI39/(AG40*AH40))</f>
        <v>8</v>
      </c>
      <c r="AA39" s="59"/>
      <c r="AB39" s="77"/>
      <c r="AC39" s="22"/>
      <c r="AD39" s="65">
        <f>IF(AL39/(AJ40*AK40)=1,"",AL39/(AJ40*AK40))</f>
        <v>5</v>
      </c>
      <c r="AE39" s="59"/>
      <c r="AF39" s="59"/>
      <c r="AG39" s="59"/>
      <c r="AH39" s="54"/>
      <c r="AI39" s="55">
        <f>D39*I37/VLOOKUP(AN37,$AT$6:$DN$66,AQ37)/VLOOKUP(AN37,$AT$6:$DN$66,AR37)</f>
        <v>8</v>
      </c>
      <c r="AJ39" s="33"/>
      <c r="AK39" s="22"/>
      <c r="AL39" s="55">
        <f>O39*T37/VLOOKUP(AN39,$AT$6:$DN$66,AQ39)/VLOOKUP(AN39,$AT$6:$DN$66,AR39)</f>
        <v>10</v>
      </c>
      <c r="AM39" s="29"/>
      <c r="AN39" s="43">
        <f ca="1">INT(RAND()*54+1)</f>
        <v>38</v>
      </c>
      <c r="AO39" s="43">
        <f ca="1">INT(RAND()*VLOOKUP(AN39,$AT$6:$AW$66,4)+5)</f>
        <v>9</v>
      </c>
      <c r="AP39" s="43">
        <f ca="1">INT(RAND()*VLOOKUP(AN39,$AT$6:$BO$66,22)+23)</f>
        <v>24</v>
      </c>
      <c r="AQ39" s="43">
        <f>AO39+35</f>
        <v>44</v>
      </c>
      <c r="AR39" s="43">
        <f>AP39+34</f>
        <v>58</v>
      </c>
      <c r="AS39" s="29"/>
      <c r="AT39" s="4">
        <v>34</v>
      </c>
      <c r="AU39" s="19">
        <v>7</v>
      </c>
      <c r="AV39" s="19">
        <v>3</v>
      </c>
      <c r="AW39" s="49">
        <v>6</v>
      </c>
      <c r="AX39" s="4">
        <v>3</v>
      </c>
      <c r="AY39" s="4">
        <v>6</v>
      </c>
      <c r="AZ39" s="4">
        <v>9</v>
      </c>
      <c r="BA39" s="4">
        <v>12</v>
      </c>
      <c r="BB39" s="4">
        <v>15</v>
      </c>
      <c r="BC39" s="4">
        <v>18</v>
      </c>
      <c r="BD39" s="4"/>
      <c r="BO39" s="49">
        <v>2</v>
      </c>
      <c r="BP39" s="4">
        <v>7</v>
      </c>
      <c r="BQ39" s="4">
        <v>14</v>
      </c>
      <c r="CG39" s="4">
        <v>3</v>
      </c>
      <c r="CH39" s="4">
        <v>3</v>
      </c>
      <c r="CI39" s="4">
        <v>3</v>
      </c>
      <c r="CJ39" s="4">
        <v>3</v>
      </c>
      <c r="CK39" s="4">
        <v>3</v>
      </c>
      <c r="CL39" s="4">
        <v>3</v>
      </c>
      <c r="CX39" s="4">
        <v>7</v>
      </c>
      <c r="CY39" s="4">
        <v>7</v>
      </c>
    </row>
    <row r="40" spans="1:103" ht="45" customHeight="1">
      <c r="A40" s="2"/>
      <c r="L40" s="13"/>
      <c r="W40" s="1"/>
      <c r="X40" s="40"/>
      <c r="Y40" s="61"/>
      <c r="Z40" s="61"/>
      <c r="AA40" s="61"/>
      <c r="AB40" s="42"/>
      <c r="AC40" s="61"/>
      <c r="AD40" s="61"/>
      <c r="AE40" s="61"/>
      <c r="AF40" s="61"/>
      <c r="AG40" s="67">
        <f>IF(AI39=1,1,IF(AI37/2=INT(AI37/2),IF(AI39/2=INT(AI39/2),2,1),1))</f>
        <v>1</v>
      </c>
      <c r="AH40" s="68">
        <f>IF(AI39=1,1,IF(AI37/3=INT(AI37/3),IF(AI39/3=INT(AI39/3),3,1),1))</f>
        <v>1</v>
      </c>
      <c r="AI40" s="69"/>
      <c r="AJ40" s="67">
        <f>IF(AL39=1,1,IF(AL37/2=INT(AL37/2),IF(AL39/2=INT(AL39/2),2,1),1))</f>
        <v>2</v>
      </c>
      <c r="AK40" s="68">
        <f>IF(AL39=1,1,IF(AL37/3=INT(AL37/3),IF(AL39/3=INT(AL39/3),3,1),1))</f>
        <v>1</v>
      </c>
      <c r="AL40" s="66"/>
      <c r="AM40" s="4"/>
      <c r="AN40" s="4"/>
      <c r="AO40" s="4"/>
      <c r="AP40" s="4"/>
      <c r="AQ40" s="4"/>
      <c r="AR40" s="4"/>
      <c r="AS40" s="4"/>
      <c r="AT40" s="4">
        <v>35</v>
      </c>
      <c r="AU40" s="19">
        <v>7</v>
      </c>
      <c r="AV40" s="19">
        <v>4</v>
      </c>
      <c r="AW40" s="49">
        <v>9</v>
      </c>
      <c r="AX40" s="4">
        <v>2</v>
      </c>
      <c r="AY40" s="4">
        <v>4</v>
      </c>
      <c r="AZ40" s="4">
        <v>6</v>
      </c>
      <c r="BA40" s="4">
        <v>8</v>
      </c>
      <c r="BB40" s="4">
        <v>10</v>
      </c>
      <c r="BC40" s="4">
        <v>12</v>
      </c>
      <c r="BD40" s="4">
        <v>16</v>
      </c>
      <c r="BE40" s="4">
        <v>18</v>
      </c>
      <c r="BF40" s="4">
        <v>20</v>
      </c>
      <c r="BO40" s="49">
        <v>2</v>
      </c>
      <c r="BP40" s="4">
        <v>7</v>
      </c>
      <c r="BQ40" s="4">
        <v>14</v>
      </c>
      <c r="CG40" s="4">
        <v>2</v>
      </c>
      <c r="CH40" s="4">
        <v>4</v>
      </c>
      <c r="CI40" s="4">
        <v>2</v>
      </c>
      <c r="CJ40" s="4">
        <v>4</v>
      </c>
      <c r="CK40" s="4">
        <v>2</v>
      </c>
      <c r="CL40" s="4">
        <v>4</v>
      </c>
      <c r="CM40" s="4">
        <v>4</v>
      </c>
      <c r="CN40" s="4">
        <v>2</v>
      </c>
      <c r="CO40" s="4">
        <v>4</v>
      </c>
      <c r="CX40" s="4">
        <v>7</v>
      </c>
      <c r="CY40" s="4">
        <v>7</v>
      </c>
    </row>
    <row r="41" spans="1:103" ht="13.5" customHeight="1">
      <c r="A41" s="77" t="s">
        <v>25</v>
      </c>
      <c r="B41" s="79" t="s">
        <v>45</v>
      </c>
      <c r="C41" s="75" t="str">
        <f ca="1">IF(RAND()&lt;0.5,"+","-")</f>
        <v>+</v>
      </c>
      <c r="D41" s="47">
        <f>VLOOKUP(AN41,$AT$6:$AV$66,2)</f>
        <v>5</v>
      </c>
      <c r="E41" s="78" t="s">
        <v>46</v>
      </c>
      <c r="F41" s="75" t="s">
        <v>53</v>
      </c>
      <c r="G41" s="78" t="s">
        <v>49</v>
      </c>
      <c r="H41" s="75" t="str">
        <f ca="1">IF(RAND()&lt;0.5,"+","-")</f>
        <v>-</v>
      </c>
      <c r="I41" s="56">
        <f>VLOOKUP(AN41,$AT$6:$CF$66,AP41)</f>
        <v>5</v>
      </c>
      <c r="J41" s="78" t="s">
        <v>50</v>
      </c>
      <c r="L41" s="77" t="s">
        <v>26</v>
      </c>
      <c r="M41" s="78" t="s">
        <v>45</v>
      </c>
      <c r="N41" s="75" t="str">
        <f ca="1">IF(RAND()&lt;0.5,"+","-")</f>
        <v>+</v>
      </c>
      <c r="O41" s="47">
        <f>VLOOKUP(AN43,$AT$6:$AV$66,2)</f>
        <v>7</v>
      </c>
      <c r="P41" s="78" t="s">
        <v>47</v>
      </c>
      <c r="Q41" s="75" t="s">
        <v>53</v>
      </c>
      <c r="R41" s="78" t="s">
        <v>45</v>
      </c>
      <c r="S41" s="75" t="str">
        <f ca="1">IF(RAND()&lt;0.5,"+","-")</f>
        <v>+</v>
      </c>
      <c r="T41" s="56">
        <f>VLOOKUP(AN43,$AT$6:$CF$66,AP43)</f>
        <v>7</v>
      </c>
      <c r="U41" s="78" t="s">
        <v>51</v>
      </c>
      <c r="X41" s="76" t="s">
        <v>25</v>
      </c>
      <c r="Y41" s="53" t="str">
        <f>IF(Z43="",IF(C41="+",IF(H41="+","+","-"),IF(H41="+","-","+")),"")</f>
        <v>-</v>
      </c>
      <c r="Z41" s="65">
        <f>AI41/(AG44*AH44)</f>
        <v>2</v>
      </c>
      <c r="AA41" s="59"/>
      <c r="AB41" s="77" t="s">
        <v>35</v>
      </c>
      <c r="AC41" s="53">
        <f>IF(AD43="",IF(N41="+",IF(S41="+","+","-"),IF(S41="+","-","+")),"")</f>
      </c>
      <c r="AD41" s="65">
        <f>AL41/(AJ44*AK44)</f>
        <v>1</v>
      </c>
      <c r="AE41" s="59"/>
      <c r="AF41" s="59"/>
      <c r="AG41" s="59"/>
      <c r="AH41" s="53"/>
      <c r="AI41" s="47">
        <f>D41*I43/VLOOKUP(AN41,$AT$6:$DN$66,AQ41)/VLOOKUP(AN41,$AT$6:$DN$66,AR41)</f>
        <v>2</v>
      </c>
      <c r="AJ41" s="32"/>
      <c r="AK41" s="53"/>
      <c r="AL41" s="47">
        <f>O41*T43/VLOOKUP(AN43,$AT$6:$DN$66,AQ43)/VLOOKUP(AN43,$AT$6:$DN$66,AR43)</f>
        <v>1</v>
      </c>
      <c r="AM41" s="35"/>
      <c r="AN41" s="43">
        <f ca="1">INT(RAND()*54+1)</f>
        <v>27</v>
      </c>
      <c r="AO41" s="43">
        <f ca="1">INT(RAND()*VLOOKUP(AN41,$AT$6:$AW$66,4)+5)</f>
        <v>5</v>
      </c>
      <c r="AP41" s="43">
        <f ca="1">INT(RAND()*VLOOKUP(AN41,$AT$6:$BO$66,22)+23)</f>
        <v>23</v>
      </c>
      <c r="AQ41" s="43">
        <f>AO41+35</f>
        <v>40</v>
      </c>
      <c r="AR41" s="43">
        <f>AP41+34</f>
        <v>57</v>
      </c>
      <c r="AS41" s="35"/>
      <c r="AT41" s="4">
        <v>36</v>
      </c>
      <c r="AU41" s="19">
        <v>7</v>
      </c>
      <c r="AV41" s="19">
        <v>5</v>
      </c>
      <c r="AW41" s="50">
        <v>4</v>
      </c>
      <c r="AX41" s="4">
        <v>5</v>
      </c>
      <c r="AY41" s="4">
        <v>10</v>
      </c>
      <c r="AZ41">
        <v>15</v>
      </c>
      <c r="BA41">
        <v>20</v>
      </c>
      <c r="BB41" s="4"/>
      <c r="BC41" s="4"/>
      <c r="BD41" s="4"/>
      <c r="BO41" s="49">
        <v>2</v>
      </c>
      <c r="BP41" s="4">
        <v>7</v>
      </c>
      <c r="BQ41" s="4">
        <v>14</v>
      </c>
      <c r="CG41" s="4">
        <v>5</v>
      </c>
      <c r="CH41" s="4">
        <v>5</v>
      </c>
      <c r="CI41">
        <v>5</v>
      </c>
      <c r="CJ41">
        <v>5</v>
      </c>
      <c r="CX41" s="4">
        <v>7</v>
      </c>
      <c r="CY41" s="4">
        <v>7</v>
      </c>
    </row>
    <row r="42" spans="1:102" ht="5.25" customHeight="1">
      <c r="A42" s="77"/>
      <c r="B42" s="79"/>
      <c r="C42" s="75"/>
      <c r="D42" s="57" t="s">
        <v>52</v>
      </c>
      <c r="E42" s="78"/>
      <c r="F42" s="75"/>
      <c r="G42" s="78"/>
      <c r="H42" s="75"/>
      <c r="I42" s="57" t="s">
        <v>52</v>
      </c>
      <c r="J42" s="78"/>
      <c r="K42" s="19"/>
      <c r="L42" s="77"/>
      <c r="M42" s="78"/>
      <c r="N42" s="75"/>
      <c r="O42" s="57" t="s">
        <v>52</v>
      </c>
      <c r="P42" s="78"/>
      <c r="Q42" s="75"/>
      <c r="R42" s="78"/>
      <c r="S42" s="75"/>
      <c r="T42" s="57" t="s">
        <v>52</v>
      </c>
      <c r="U42" s="78"/>
      <c r="V42" s="17"/>
      <c r="W42" s="18"/>
      <c r="X42" s="76"/>
      <c r="Y42" s="53">
        <f>IF(Z43&lt;&gt;"",IF(C41="+",IF(H41="+","+","-"),IF(H41="+","-","+")),"")</f>
      </c>
      <c r="Z42" s="57">
        <f>IF(Z43="","","－")</f>
      </c>
      <c r="AA42" s="59"/>
      <c r="AB42" s="77"/>
      <c r="AC42" s="53" t="str">
        <f>IF(AD43&lt;&gt;"",IF(N41="+",IF(S41="+","+","-"),IF(S41="+","-","+")),"")</f>
        <v>+</v>
      </c>
      <c r="AD42" s="57" t="str">
        <f>IF(AD43="","","－")</f>
        <v>－</v>
      </c>
      <c r="AE42" s="59"/>
      <c r="AF42" s="59"/>
      <c r="AG42" s="59"/>
      <c r="AH42" s="53"/>
      <c r="AI42" s="57" t="str">
        <f>IF(AI43="","","－")</f>
        <v>－</v>
      </c>
      <c r="AJ42" s="30"/>
      <c r="AK42" s="53"/>
      <c r="AL42" s="57" t="str">
        <f>IF(AL43="","","－")</f>
        <v>－</v>
      </c>
      <c r="AM42" s="30"/>
      <c r="AN42" s="30"/>
      <c r="AO42" s="30"/>
      <c r="AP42" s="30"/>
      <c r="AQ42" s="30"/>
      <c r="AR42" s="30"/>
      <c r="AS42" s="30"/>
      <c r="AT42" s="4">
        <v>37</v>
      </c>
      <c r="AU42" s="19">
        <v>7</v>
      </c>
      <c r="AV42" s="19">
        <v>6</v>
      </c>
      <c r="AW42" s="50">
        <v>12</v>
      </c>
      <c r="AX42" s="4">
        <v>2</v>
      </c>
      <c r="AY42" s="4">
        <v>3</v>
      </c>
      <c r="AZ42">
        <v>4</v>
      </c>
      <c r="BA42">
        <v>6</v>
      </c>
      <c r="BB42">
        <v>8</v>
      </c>
      <c r="BC42">
        <v>9</v>
      </c>
      <c r="BD42">
        <v>10</v>
      </c>
      <c r="BE42">
        <v>12</v>
      </c>
      <c r="BF42">
        <v>15</v>
      </c>
      <c r="BG42">
        <v>16</v>
      </c>
      <c r="BH42">
        <v>18</v>
      </c>
      <c r="BI42">
        <v>20</v>
      </c>
      <c r="BO42" s="49">
        <v>1</v>
      </c>
      <c r="BP42" s="4">
        <v>7</v>
      </c>
      <c r="CG42" s="4">
        <v>2</v>
      </c>
      <c r="CH42" s="4">
        <v>3</v>
      </c>
      <c r="CI42">
        <v>2</v>
      </c>
      <c r="CJ42">
        <v>6</v>
      </c>
      <c r="CK42">
        <v>2</v>
      </c>
      <c r="CL42">
        <v>3</v>
      </c>
      <c r="CM42">
        <v>2</v>
      </c>
      <c r="CN42">
        <v>6</v>
      </c>
      <c r="CO42">
        <v>3</v>
      </c>
      <c r="CP42">
        <v>2</v>
      </c>
      <c r="CQ42">
        <v>6</v>
      </c>
      <c r="CR42">
        <v>2</v>
      </c>
      <c r="CX42" s="4">
        <v>7</v>
      </c>
    </row>
    <row r="43" spans="1:103" ht="13.5" customHeight="1">
      <c r="A43" s="77"/>
      <c r="B43" s="79"/>
      <c r="C43" s="75"/>
      <c r="D43" s="55">
        <f>VLOOKUP(AN41,$AT$6:$CF$66,AO41)</f>
        <v>2</v>
      </c>
      <c r="E43" s="78"/>
      <c r="F43" s="75"/>
      <c r="G43" s="78"/>
      <c r="H43" s="75"/>
      <c r="I43" s="47">
        <f>VLOOKUP(AN41,$AT$6:$AV$66,3)</f>
        <v>4</v>
      </c>
      <c r="J43" s="78"/>
      <c r="K43" s="8"/>
      <c r="L43" s="77"/>
      <c r="M43" s="78"/>
      <c r="N43" s="75"/>
      <c r="O43" s="55">
        <f>VLOOKUP(AN43,$AT$6:$CF$66,AO43)</f>
        <v>16</v>
      </c>
      <c r="P43" s="78"/>
      <c r="Q43" s="75"/>
      <c r="R43" s="78"/>
      <c r="S43" s="75"/>
      <c r="T43" s="47">
        <f>VLOOKUP(AN43,$AT$6:$AV$66,3)</f>
        <v>2</v>
      </c>
      <c r="U43" s="78"/>
      <c r="V43" s="4"/>
      <c r="W43" s="3"/>
      <c r="X43" s="76"/>
      <c r="Y43" s="54"/>
      <c r="Z43" s="65">
        <f>IF(AI43/(AG44*AH44)=1,"",AI43/(AG44*AH44))</f>
      </c>
      <c r="AA43" s="59"/>
      <c r="AB43" s="77"/>
      <c r="AC43" s="22"/>
      <c r="AD43" s="65">
        <f>IF(AL43/(AJ44*AK44)=1,"",AL43/(AJ44*AK44))</f>
        <v>8</v>
      </c>
      <c r="AE43" s="59"/>
      <c r="AF43" s="59"/>
      <c r="AG43" s="59"/>
      <c r="AH43" s="54"/>
      <c r="AI43" s="55">
        <f>D43*I41/VLOOKUP(AN41,$AT$6:$DN$66,AQ41)/VLOOKUP(AN41,$AT$6:$DN$66,AR41)</f>
        <v>1</v>
      </c>
      <c r="AJ43" s="33"/>
      <c r="AK43" s="22"/>
      <c r="AL43" s="55">
        <f>O43*T41/VLOOKUP(AN43,$AT$6:$DN$66,AQ43)/VLOOKUP(AN43,$AT$6:$DN$66,AR43)</f>
        <v>8</v>
      </c>
      <c r="AM43" s="29"/>
      <c r="AN43" s="43">
        <f ca="1">INT(RAND()*54+1)</f>
        <v>33</v>
      </c>
      <c r="AO43" s="43">
        <f ca="1">INT(RAND()*VLOOKUP(AN43,$AT$6:$AW$66,4)+5)</f>
        <v>11</v>
      </c>
      <c r="AP43" s="43">
        <f ca="1">INT(RAND()*VLOOKUP(AN43,$AT$6:$BO$66,22)+23)</f>
        <v>23</v>
      </c>
      <c r="AQ43" s="43">
        <f>AO43+35</f>
        <v>46</v>
      </c>
      <c r="AR43" s="43">
        <f>AP43+34</f>
        <v>57</v>
      </c>
      <c r="AS43" s="29"/>
      <c r="AT43" s="4">
        <v>38</v>
      </c>
      <c r="AU43" s="19">
        <v>7</v>
      </c>
      <c r="AV43" s="19">
        <v>8</v>
      </c>
      <c r="AW43" s="49">
        <v>9</v>
      </c>
      <c r="AX43" s="4">
        <v>2</v>
      </c>
      <c r="AY43" s="4">
        <v>4</v>
      </c>
      <c r="AZ43" s="4">
        <v>6</v>
      </c>
      <c r="BA43" s="4">
        <v>8</v>
      </c>
      <c r="BB43" s="4">
        <v>10</v>
      </c>
      <c r="BC43" s="4">
        <v>12</v>
      </c>
      <c r="BD43" s="4">
        <v>16</v>
      </c>
      <c r="BE43" s="4">
        <v>18</v>
      </c>
      <c r="BF43" s="4">
        <v>20</v>
      </c>
      <c r="BO43" s="49">
        <v>2</v>
      </c>
      <c r="BP43" s="4">
        <v>7</v>
      </c>
      <c r="BQ43" s="4">
        <v>14</v>
      </c>
      <c r="CG43" s="4">
        <v>2</v>
      </c>
      <c r="CH43" s="4">
        <v>4</v>
      </c>
      <c r="CI43" s="4">
        <v>2</v>
      </c>
      <c r="CJ43" s="4">
        <v>8</v>
      </c>
      <c r="CK43" s="4">
        <v>2</v>
      </c>
      <c r="CL43" s="4">
        <v>4</v>
      </c>
      <c r="CM43" s="4">
        <v>8</v>
      </c>
      <c r="CN43" s="4">
        <v>2</v>
      </c>
      <c r="CO43" s="4">
        <v>4</v>
      </c>
      <c r="CX43" s="4">
        <v>7</v>
      </c>
      <c r="CY43" s="4">
        <v>7</v>
      </c>
    </row>
    <row r="44" spans="23:103" ht="20.25" customHeight="1">
      <c r="W44" s="1"/>
      <c r="X44" s="38"/>
      <c r="Y44" s="11"/>
      <c r="Z44" s="11"/>
      <c r="AA44" s="11"/>
      <c r="AB44" s="27"/>
      <c r="AC44" s="11"/>
      <c r="AD44" s="11"/>
      <c r="AE44" s="11"/>
      <c r="AF44" s="11"/>
      <c r="AG44" s="67">
        <f>IF(AI43=1,1,IF(AI41/2=INT(AI41/2),IF(AI43/2=INT(AI43/2),2,1),1))</f>
        <v>1</v>
      </c>
      <c r="AH44" s="68">
        <f>IF(AI43=1,1,IF(AI41/3=INT(AI41/3),IF(AI43/3=INT(AI43/3),3,1),1))</f>
        <v>1</v>
      </c>
      <c r="AI44" s="69"/>
      <c r="AJ44" s="67">
        <f>IF(AL43=1,1,IF(AL41/2=INT(AL41/2),IF(AL43/2=INT(AL43/2),2,1),1))</f>
        <v>1</v>
      </c>
      <c r="AK44" s="68">
        <f>IF(AL43=1,1,IF(AL41/3=INT(AL41/3),IF(AL43/3=INT(AL43/3),3,1),1))</f>
        <v>1</v>
      </c>
      <c r="AL44" s="66"/>
      <c r="AM44" s="4"/>
      <c r="AN44" s="4"/>
      <c r="AO44" s="4"/>
      <c r="AP44" s="4"/>
      <c r="AQ44" s="4"/>
      <c r="AR44" s="4"/>
      <c r="AS44" s="4"/>
      <c r="AT44" s="4">
        <v>39</v>
      </c>
      <c r="AU44" s="19">
        <v>7</v>
      </c>
      <c r="AV44" s="19">
        <v>9</v>
      </c>
      <c r="AW44" s="49">
        <v>6</v>
      </c>
      <c r="AX44" s="4">
        <v>3</v>
      </c>
      <c r="AY44" s="4">
        <v>6</v>
      </c>
      <c r="AZ44" s="4">
        <v>9</v>
      </c>
      <c r="BA44" s="4">
        <v>12</v>
      </c>
      <c r="BB44" s="4">
        <v>15</v>
      </c>
      <c r="BC44" s="4">
        <v>18</v>
      </c>
      <c r="BD44" s="4"/>
      <c r="BO44" s="49">
        <v>2</v>
      </c>
      <c r="BP44" s="4">
        <v>7</v>
      </c>
      <c r="BQ44" s="4">
        <v>14</v>
      </c>
      <c r="CG44" s="4">
        <v>3</v>
      </c>
      <c r="CH44" s="4">
        <v>3</v>
      </c>
      <c r="CI44" s="4">
        <v>9</v>
      </c>
      <c r="CJ44" s="4">
        <v>3</v>
      </c>
      <c r="CK44" s="4">
        <v>3</v>
      </c>
      <c r="CL44" s="4">
        <v>9</v>
      </c>
      <c r="CX44" s="4">
        <v>7</v>
      </c>
      <c r="CY44" s="4">
        <v>7</v>
      </c>
    </row>
    <row r="45" spans="23:103" ht="17.25">
      <c r="W45" s="1"/>
      <c r="X45" s="37"/>
      <c r="Y45" s="21"/>
      <c r="Z45" s="21"/>
      <c r="AA45" s="21"/>
      <c r="AC45" s="21"/>
      <c r="AD45" s="21"/>
      <c r="AE45" s="21"/>
      <c r="AF45" s="21"/>
      <c r="AG45" s="21"/>
      <c r="AT45" s="4">
        <v>40</v>
      </c>
      <c r="AU45" s="19">
        <v>7</v>
      </c>
      <c r="AV45" s="19">
        <v>10</v>
      </c>
      <c r="AW45" s="49">
        <v>11</v>
      </c>
      <c r="AX45" s="4">
        <v>2</v>
      </c>
      <c r="AY45" s="4">
        <v>4</v>
      </c>
      <c r="AZ45" s="4">
        <v>5</v>
      </c>
      <c r="BA45" s="4">
        <v>6</v>
      </c>
      <c r="BB45" s="4">
        <v>8</v>
      </c>
      <c r="BC45" s="4">
        <v>10</v>
      </c>
      <c r="BD45" s="4">
        <v>12</v>
      </c>
      <c r="BE45" s="4">
        <v>15</v>
      </c>
      <c r="BF45" s="4">
        <v>16</v>
      </c>
      <c r="BG45" s="4">
        <v>18</v>
      </c>
      <c r="BH45" s="4">
        <v>20</v>
      </c>
      <c r="BO45" s="50">
        <v>2</v>
      </c>
      <c r="BP45" s="4">
        <v>7</v>
      </c>
      <c r="BQ45" s="4">
        <v>14</v>
      </c>
      <c r="CG45" s="4">
        <v>2</v>
      </c>
      <c r="CH45" s="4">
        <v>2</v>
      </c>
      <c r="CI45" s="4">
        <v>5</v>
      </c>
      <c r="CJ45" s="4">
        <v>2</v>
      </c>
      <c r="CK45" s="4">
        <v>2</v>
      </c>
      <c r="CL45" s="4">
        <v>10</v>
      </c>
      <c r="CM45" s="4">
        <v>2</v>
      </c>
      <c r="CN45" s="4">
        <v>5</v>
      </c>
      <c r="CO45" s="4">
        <v>2</v>
      </c>
      <c r="CP45" s="4">
        <v>2</v>
      </c>
      <c r="CQ45" s="4">
        <v>10</v>
      </c>
      <c r="CX45" s="4">
        <v>7</v>
      </c>
      <c r="CY45" s="4">
        <v>7</v>
      </c>
    </row>
    <row r="46" spans="23:108" ht="17.25">
      <c r="W46" s="1"/>
      <c r="AT46" s="4">
        <v>41</v>
      </c>
      <c r="AU46" s="19">
        <v>8</v>
      </c>
      <c r="AV46" s="19">
        <v>3</v>
      </c>
      <c r="AW46" s="49">
        <v>3</v>
      </c>
      <c r="AX46" s="4">
        <v>3</v>
      </c>
      <c r="AY46" s="4">
        <v>9</v>
      </c>
      <c r="AZ46" s="4">
        <v>15</v>
      </c>
      <c r="BO46" s="49">
        <v>7</v>
      </c>
      <c r="BP46" s="4">
        <v>2</v>
      </c>
      <c r="BQ46" s="4">
        <v>4</v>
      </c>
      <c r="BR46" s="4">
        <v>8</v>
      </c>
      <c r="BS46" s="4">
        <v>10</v>
      </c>
      <c r="BT46" s="4">
        <v>14</v>
      </c>
      <c r="BU46" s="4">
        <v>16</v>
      </c>
      <c r="BV46" s="4">
        <v>20</v>
      </c>
      <c r="CG46" s="4">
        <v>3</v>
      </c>
      <c r="CH46" s="4">
        <v>3</v>
      </c>
      <c r="CI46" s="4">
        <v>3</v>
      </c>
      <c r="CX46" s="4">
        <v>2</v>
      </c>
      <c r="CY46" s="4">
        <v>4</v>
      </c>
      <c r="CZ46" s="4">
        <v>8</v>
      </c>
      <c r="DA46" s="4">
        <v>2</v>
      </c>
      <c r="DB46" s="4">
        <v>2</v>
      </c>
      <c r="DC46" s="4">
        <v>8</v>
      </c>
      <c r="DD46" s="4">
        <v>4</v>
      </c>
    </row>
    <row r="47" spans="23:109" ht="17.25">
      <c r="W47" s="1"/>
      <c r="AT47" s="4">
        <v>42</v>
      </c>
      <c r="AU47" s="19">
        <v>8</v>
      </c>
      <c r="AV47" s="19">
        <v>5</v>
      </c>
      <c r="AW47" s="49">
        <v>2</v>
      </c>
      <c r="AX47" s="4">
        <v>5</v>
      </c>
      <c r="AY47" s="4">
        <v>15</v>
      </c>
      <c r="BO47" s="49">
        <v>8</v>
      </c>
      <c r="BP47" s="4">
        <v>2</v>
      </c>
      <c r="BQ47" s="4">
        <v>4</v>
      </c>
      <c r="BR47" s="4">
        <v>6</v>
      </c>
      <c r="BS47" s="4">
        <v>8</v>
      </c>
      <c r="BT47" s="4">
        <v>12</v>
      </c>
      <c r="BU47" s="4">
        <v>14</v>
      </c>
      <c r="BV47" s="4">
        <v>16</v>
      </c>
      <c r="BW47" s="4">
        <v>18</v>
      </c>
      <c r="CG47" s="4">
        <v>5</v>
      </c>
      <c r="CH47" s="4">
        <v>5</v>
      </c>
      <c r="CX47" s="4">
        <v>2</v>
      </c>
      <c r="CY47" s="4">
        <v>4</v>
      </c>
      <c r="CZ47" s="4">
        <v>2</v>
      </c>
      <c r="DA47" s="4">
        <v>8</v>
      </c>
      <c r="DB47" s="4">
        <v>4</v>
      </c>
      <c r="DC47" s="4">
        <v>2</v>
      </c>
      <c r="DD47" s="4">
        <v>8</v>
      </c>
      <c r="DE47" s="4">
        <v>2</v>
      </c>
    </row>
    <row r="48" spans="23:110" ht="17.25">
      <c r="W48" s="1"/>
      <c r="AT48" s="4">
        <v>43</v>
      </c>
      <c r="AU48" s="19">
        <v>8</v>
      </c>
      <c r="AV48" s="19">
        <v>7</v>
      </c>
      <c r="AW48" s="49">
        <v>2</v>
      </c>
      <c r="AX48" s="4">
        <v>7</v>
      </c>
      <c r="AY48" s="4">
        <v>14</v>
      </c>
      <c r="BO48" s="49">
        <v>9</v>
      </c>
      <c r="BP48" s="4">
        <v>2</v>
      </c>
      <c r="BQ48" s="4">
        <v>4</v>
      </c>
      <c r="BR48" s="4">
        <v>6</v>
      </c>
      <c r="BS48" s="4">
        <v>8</v>
      </c>
      <c r="BT48" s="4">
        <v>10</v>
      </c>
      <c r="BU48" s="4">
        <v>12</v>
      </c>
      <c r="BV48" s="4">
        <v>16</v>
      </c>
      <c r="BW48" s="4">
        <v>18</v>
      </c>
      <c r="BX48" s="4">
        <v>20</v>
      </c>
      <c r="CG48" s="4">
        <v>7</v>
      </c>
      <c r="CH48" s="4">
        <v>7</v>
      </c>
      <c r="CX48" s="4">
        <v>2</v>
      </c>
      <c r="CY48" s="4">
        <v>4</v>
      </c>
      <c r="CZ48" s="4">
        <v>2</v>
      </c>
      <c r="DA48" s="4">
        <v>8</v>
      </c>
      <c r="DB48" s="4">
        <v>2</v>
      </c>
      <c r="DC48" s="4">
        <v>4</v>
      </c>
      <c r="DD48" s="4">
        <v>8</v>
      </c>
      <c r="DE48" s="4">
        <v>2</v>
      </c>
      <c r="DF48" s="4">
        <v>4</v>
      </c>
    </row>
    <row r="49" spans="23:108" ht="17.25">
      <c r="W49" s="1"/>
      <c r="AT49" s="4">
        <v>44</v>
      </c>
      <c r="AU49" s="19">
        <v>8</v>
      </c>
      <c r="AV49" s="19">
        <v>9</v>
      </c>
      <c r="AW49" s="49">
        <v>3</v>
      </c>
      <c r="AX49" s="4">
        <v>3</v>
      </c>
      <c r="AY49" s="4">
        <v>9</v>
      </c>
      <c r="AZ49" s="4">
        <v>15</v>
      </c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9">
        <v>7</v>
      </c>
      <c r="BP49" s="4">
        <v>2</v>
      </c>
      <c r="BQ49" s="4">
        <v>4</v>
      </c>
      <c r="BR49" s="4">
        <v>8</v>
      </c>
      <c r="BS49" s="4">
        <v>10</v>
      </c>
      <c r="BT49" s="4">
        <v>14</v>
      </c>
      <c r="BU49" s="4">
        <v>16</v>
      </c>
      <c r="BV49" s="4">
        <v>20</v>
      </c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>
        <v>3</v>
      </c>
      <c r="CH49" s="4">
        <v>9</v>
      </c>
      <c r="CI49" s="4">
        <v>3</v>
      </c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>
        <v>2</v>
      </c>
      <c r="CY49" s="4">
        <v>4</v>
      </c>
      <c r="CZ49" s="4">
        <v>8</v>
      </c>
      <c r="DA49" s="4">
        <v>2</v>
      </c>
      <c r="DB49" s="4">
        <v>2</v>
      </c>
      <c r="DC49" s="4">
        <v>8</v>
      </c>
      <c r="DD49" s="4">
        <v>4</v>
      </c>
    </row>
    <row r="50" spans="23:104" ht="17.25">
      <c r="W50" s="1"/>
      <c r="AT50" s="4">
        <v>45</v>
      </c>
      <c r="AU50" s="19">
        <v>9</v>
      </c>
      <c r="AV50" s="19">
        <v>2</v>
      </c>
      <c r="AW50" s="49">
        <v>8</v>
      </c>
      <c r="AX50" s="4">
        <v>2</v>
      </c>
      <c r="AY50" s="4">
        <v>4</v>
      </c>
      <c r="AZ50" s="4">
        <v>8</v>
      </c>
      <c r="BA50" s="4">
        <v>10</v>
      </c>
      <c r="BB50" s="4">
        <v>12</v>
      </c>
      <c r="BC50" s="4">
        <v>14</v>
      </c>
      <c r="BD50" s="4">
        <v>16</v>
      </c>
      <c r="BE50" s="4">
        <v>20</v>
      </c>
      <c r="BO50" s="49">
        <v>3</v>
      </c>
      <c r="BP50" s="4">
        <v>3</v>
      </c>
      <c r="BQ50" s="4">
        <v>9</v>
      </c>
      <c r="BR50" s="4">
        <v>15</v>
      </c>
      <c r="CG50" s="4">
        <v>2</v>
      </c>
      <c r="CH50" s="4">
        <v>2</v>
      </c>
      <c r="CI50" s="4">
        <v>2</v>
      </c>
      <c r="CJ50" s="4">
        <v>2</v>
      </c>
      <c r="CK50" s="4">
        <v>2</v>
      </c>
      <c r="CL50" s="4">
        <v>2</v>
      </c>
      <c r="CM50" s="4">
        <v>2</v>
      </c>
      <c r="CN50" s="4">
        <v>2</v>
      </c>
      <c r="CX50" s="4">
        <v>3</v>
      </c>
      <c r="CY50" s="4">
        <v>9</v>
      </c>
      <c r="CZ50" s="4">
        <v>3</v>
      </c>
    </row>
    <row r="51" spans="23:104" ht="17.25">
      <c r="W51" s="1"/>
      <c r="AT51" s="4">
        <v>46</v>
      </c>
      <c r="AU51" s="19">
        <v>9</v>
      </c>
      <c r="AV51" s="19">
        <v>4</v>
      </c>
      <c r="AW51" s="49">
        <v>7</v>
      </c>
      <c r="AX51" s="4">
        <v>2</v>
      </c>
      <c r="AY51" s="4">
        <v>4</v>
      </c>
      <c r="AZ51" s="4">
        <v>8</v>
      </c>
      <c r="BA51" s="4">
        <v>10</v>
      </c>
      <c r="BB51" s="4">
        <v>14</v>
      </c>
      <c r="BC51" s="4">
        <v>16</v>
      </c>
      <c r="BD51" s="4">
        <v>20</v>
      </c>
      <c r="BO51" s="49">
        <v>3</v>
      </c>
      <c r="BP51" s="4">
        <v>3</v>
      </c>
      <c r="BQ51" s="4">
        <v>9</v>
      </c>
      <c r="BR51" s="4">
        <v>15</v>
      </c>
      <c r="CG51" s="4">
        <v>2</v>
      </c>
      <c r="CH51" s="4">
        <v>4</v>
      </c>
      <c r="CI51" s="4">
        <v>4</v>
      </c>
      <c r="CJ51" s="4">
        <v>2</v>
      </c>
      <c r="CK51" s="4">
        <v>2</v>
      </c>
      <c r="CL51" s="4">
        <v>4</v>
      </c>
      <c r="CM51" s="4">
        <v>4</v>
      </c>
      <c r="CX51" s="4">
        <v>3</v>
      </c>
      <c r="CY51" s="4">
        <v>9</v>
      </c>
      <c r="CZ51" s="4">
        <v>3</v>
      </c>
    </row>
    <row r="52" spans="23:106" ht="17.25">
      <c r="W52" s="1"/>
      <c r="AT52" s="4">
        <v>47</v>
      </c>
      <c r="AU52" s="19">
        <v>9</v>
      </c>
      <c r="AV52" s="19">
        <v>5</v>
      </c>
      <c r="AW52" s="49">
        <v>3</v>
      </c>
      <c r="AX52" s="4">
        <v>5</v>
      </c>
      <c r="AY52" s="4">
        <v>10</v>
      </c>
      <c r="AZ52" s="4">
        <v>20</v>
      </c>
      <c r="BO52" s="49">
        <v>5</v>
      </c>
      <c r="BP52" s="4">
        <v>3</v>
      </c>
      <c r="BQ52" s="4">
        <v>6</v>
      </c>
      <c r="BR52" s="4">
        <v>9</v>
      </c>
      <c r="BS52" s="4">
        <v>12</v>
      </c>
      <c r="BT52" s="4">
        <v>18</v>
      </c>
      <c r="CG52" s="4">
        <v>5</v>
      </c>
      <c r="CH52" s="4">
        <v>5</v>
      </c>
      <c r="CI52" s="4">
        <v>5</v>
      </c>
      <c r="CX52" s="4">
        <v>3</v>
      </c>
      <c r="CY52" s="4">
        <v>3</v>
      </c>
      <c r="CZ52" s="4">
        <v>9</v>
      </c>
      <c r="DA52" s="4">
        <v>3</v>
      </c>
      <c r="DB52" s="4">
        <v>9</v>
      </c>
    </row>
    <row r="53" spans="23:107" ht="17.25">
      <c r="W53" s="1"/>
      <c r="AT53" s="4">
        <v>48</v>
      </c>
      <c r="AU53" s="19">
        <v>9</v>
      </c>
      <c r="AV53" s="19">
        <v>7</v>
      </c>
      <c r="AW53" s="49">
        <v>2</v>
      </c>
      <c r="AX53" s="4">
        <v>7</v>
      </c>
      <c r="AY53" s="4">
        <v>14</v>
      </c>
      <c r="BO53" s="49">
        <v>6</v>
      </c>
      <c r="BP53" s="4">
        <v>3</v>
      </c>
      <c r="BQ53" s="4">
        <v>6</v>
      </c>
      <c r="BR53" s="4">
        <v>9</v>
      </c>
      <c r="BS53" s="4">
        <v>12</v>
      </c>
      <c r="BT53" s="4">
        <v>15</v>
      </c>
      <c r="BU53" s="4">
        <v>18</v>
      </c>
      <c r="CG53" s="4">
        <v>7</v>
      </c>
      <c r="CH53" s="4">
        <v>7</v>
      </c>
      <c r="CX53" s="4">
        <v>3</v>
      </c>
      <c r="CY53" s="4">
        <v>3</v>
      </c>
      <c r="CZ53" s="4">
        <v>9</v>
      </c>
      <c r="DA53" s="4">
        <v>3</v>
      </c>
      <c r="DB53" s="4">
        <v>3</v>
      </c>
      <c r="DC53" s="4">
        <v>9</v>
      </c>
    </row>
    <row r="54" spans="23:104" ht="17.25">
      <c r="W54" s="1"/>
      <c r="AT54" s="4">
        <v>49</v>
      </c>
      <c r="AU54" s="19">
        <v>9</v>
      </c>
      <c r="AV54" s="19">
        <v>8</v>
      </c>
      <c r="AW54" s="49">
        <v>7</v>
      </c>
      <c r="AX54" s="4">
        <v>2</v>
      </c>
      <c r="AY54" s="4">
        <v>4</v>
      </c>
      <c r="AZ54" s="4">
        <v>8</v>
      </c>
      <c r="BA54" s="4">
        <v>10</v>
      </c>
      <c r="BB54" s="4">
        <v>14</v>
      </c>
      <c r="BC54" s="4">
        <v>16</v>
      </c>
      <c r="BD54" s="4">
        <v>20</v>
      </c>
      <c r="BO54" s="49">
        <v>3</v>
      </c>
      <c r="BP54" s="4">
        <v>3</v>
      </c>
      <c r="BQ54" s="4">
        <v>9</v>
      </c>
      <c r="BR54" s="4">
        <v>15</v>
      </c>
      <c r="CG54" s="4">
        <v>2</v>
      </c>
      <c r="CH54" s="4">
        <v>4</v>
      </c>
      <c r="CI54" s="4">
        <v>8</v>
      </c>
      <c r="CJ54" s="4">
        <v>2</v>
      </c>
      <c r="CK54" s="4">
        <v>2</v>
      </c>
      <c r="CL54" s="4">
        <v>8</v>
      </c>
      <c r="CM54" s="4">
        <v>4</v>
      </c>
      <c r="CX54" s="4">
        <v>3</v>
      </c>
      <c r="CY54" s="4">
        <v>9</v>
      </c>
      <c r="CZ54" s="4">
        <v>3</v>
      </c>
    </row>
    <row r="55" spans="23:103" ht="17.25">
      <c r="W55" s="1"/>
      <c r="AT55" s="4">
        <v>50</v>
      </c>
      <c r="AU55" s="19">
        <v>9</v>
      </c>
      <c r="AV55" s="19">
        <v>10</v>
      </c>
      <c r="AW55" s="49">
        <v>9</v>
      </c>
      <c r="AX55" s="4">
        <v>2</v>
      </c>
      <c r="AY55" s="4">
        <v>4</v>
      </c>
      <c r="AZ55" s="4">
        <v>5</v>
      </c>
      <c r="BA55" s="4">
        <v>8</v>
      </c>
      <c r="BB55" s="4">
        <v>10</v>
      </c>
      <c r="BC55" s="4">
        <v>14</v>
      </c>
      <c r="BD55" s="4">
        <v>15</v>
      </c>
      <c r="BE55" s="4">
        <v>16</v>
      </c>
      <c r="BF55" s="4">
        <v>20</v>
      </c>
      <c r="BG55" s="4"/>
      <c r="BH55" s="4"/>
      <c r="BI55" s="4"/>
      <c r="BJ55" s="4"/>
      <c r="BK55" s="4"/>
      <c r="BL55" s="4"/>
      <c r="BM55" s="4"/>
      <c r="BN55" s="4"/>
      <c r="BO55" s="49">
        <v>2</v>
      </c>
      <c r="BP55" s="4">
        <v>3</v>
      </c>
      <c r="BQ55" s="4">
        <v>9</v>
      </c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>
        <v>2</v>
      </c>
      <c r="CH55" s="4">
        <v>2</v>
      </c>
      <c r="CI55" s="4">
        <v>5</v>
      </c>
      <c r="CJ55" s="4">
        <v>2</v>
      </c>
      <c r="CK55" s="4">
        <v>10</v>
      </c>
      <c r="CL55" s="4">
        <v>2</v>
      </c>
      <c r="CM55" s="4">
        <v>5</v>
      </c>
      <c r="CN55" s="4">
        <v>2</v>
      </c>
      <c r="CO55" s="4">
        <v>10</v>
      </c>
      <c r="CP55" s="4"/>
      <c r="CQ55" s="4"/>
      <c r="CR55" s="4"/>
      <c r="CS55" s="4"/>
      <c r="CT55" s="4"/>
      <c r="CU55" s="4"/>
      <c r="CV55" s="4"/>
      <c r="CW55" s="4"/>
      <c r="CX55" s="4">
        <v>3</v>
      </c>
      <c r="CY55" s="4">
        <v>9</v>
      </c>
    </row>
    <row r="56" spans="23:110" ht="17.25">
      <c r="W56" s="1"/>
      <c r="AT56" s="4">
        <v>51</v>
      </c>
      <c r="AU56" s="19">
        <v>10</v>
      </c>
      <c r="AV56" s="19">
        <v>3</v>
      </c>
      <c r="AW56" s="49">
        <v>2</v>
      </c>
      <c r="AX56" s="4">
        <v>3</v>
      </c>
      <c r="AY56" s="4">
        <v>9</v>
      </c>
      <c r="BO56" s="49">
        <v>9</v>
      </c>
      <c r="BP56" s="4">
        <v>2</v>
      </c>
      <c r="BQ56" s="4">
        <v>4</v>
      </c>
      <c r="BR56" s="4">
        <v>5</v>
      </c>
      <c r="BS56" s="4">
        <v>8</v>
      </c>
      <c r="BT56" s="4">
        <v>10</v>
      </c>
      <c r="BU56" s="4">
        <v>14</v>
      </c>
      <c r="BV56" s="4">
        <v>15</v>
      </c>
      <c r="BW56" s="4">
        <v>16</v>
      </c>
      <c r="BX56" s="4">
        <v>20</v>
      </c>
      <c r="CG56" s="4">
        <v>3</v>
      </c>
      <c r="CH56" s="4">
        <v>3</v>
      </c>
      <c r="CX56" s="4">
        <v>2</v>
      </c>
      <c r="CY56" s="4">
        <v>2</v>
      </c>
      <c r="CZ56" s="4">
        <v>5</v>
      </c>
      <c r="DA56" s="4">
        <v>2</v>
      </c>
      <c r="DB56" s="4">
        <v>10</v>
      </c>
      <c r="DC56" s="4">
        <v>2</v>
      </c>
      <c r="DD56" s="4">
        <v>5</v>
      </c>
      <c r="DE56" s="4">
        <v>2</v>
      </c>
      <c r="DF56" s="4">
        <v>10</v>
      </c>
    </row>
    <row r="57" spans="23:112" ht="17.25">
      <c r="W57" s="1"/>
      <c r="AT57" s="4">
        <v>52</v>
      </c>
      <c r="AU57" s="19">
        <v>10</v>
      </c>
      <c r="AV57" s="19">
        <v>7</v>
      </c>
      <c r="AW57" s="50">
        <v>2</v>
      </c>
      <c r="AX57" s="4">
        <v>7</v>
      </c>
      <c r="AY57" s="4">
        <v>14</v>
      </c>
      <c r="BO57" s="49">
        <v>11</v>
      </c>
      <c r="BP57" s="4">
        <v>2</v>
      </c>
      <c r="BQ57" s="4">
        <v>4</v>
      </c>
      <c r="BR57" s="4">
        <v>5</v>
      </c>
      <c r="BS57" s="4">
        <v>6</v>
      </c>
      <c r="BT57" s="4">
        <v>8</v>
      </c>
      <c r="BU57" s="4">
        <v>10</v>
      </c>
      <c r="BV57" s="4">
        <v>12</v>
      </c>
      <c r="BW57" s="4">
        <v>15</v>
      </c>
      <c r="BX57" s="4">
        <v>16</v>
      </c>
      <c r="BY57" s="4">
        <v>18</v>
      </c>
      <c r="BZ57" s="4">
        <v>20</v>
      </c>
      <c r="CG57" s="4">
        <v>7</v>
      </c>
      <c r="CH57" s="4">
        <v>7</v>
      </c>
      <c r="CX57" s="4">
        <v>2</v>
      </c>
      <c r="CY57" s="4">
        <v>2</v>
      </c>
      <c r="CZ57" s="4">
        <v>5</v>
      </c>
      <c r="DA57" s="4">
        <v>2</v>
      </c>
      <c r="DB57" s="4">
        <v>2</v>
      </c>
      <c r="DC57" s="4">
        <v>10</v>
      </c>
      <c r="DD57" s="4">
        <v>2</v>
      </c>
      <c r="DE57" s="4">
        <v>5</v>
      </c>
      <c r="DF57" s="4">
        <v>2</v>
      </c>
      <c r="DG57" s="4">
        <v>2</v>
      </c>
      <c r="DH57" s="4">
        <v>10</v>
      </c>
    </row>
    <row r="58" spans="23:110" ht="17.25">
      <c r="W58" s="1"/>
      <c r="AT58" s="4">
        <v>53</v>
      </c>
      <c r="AU58" s="19">
        <v>10</v>
      </c>
      <c r="AV58" s="19">
        <v>9</v>
      </c>
      <c r="AW58" s="49">
        <v>2</v>
      </c>
      <c r="AX58" s="4">
        <v>3</v>
      </c>
      <c r="AY58" s="4">
        <v>9</v>
      </c>
      <c r="BO58" s="49">
        <v>9</v>
      </c>
      <c r="BP58" s="4">
        <v>2</v>
      </c>
      <c r="BQ58" s="4">
        <v>4</v>
      </c>
      <c r="BR58" s="4">
        <v>5</v>
      </c>
      <c r="BS58" s="4">
        <v>8</v>
      </c>
      <c r="BT58" s="4">
        <v>10</v>
      </c>
      <c r="BU58" s="4">
        <v>14</v>
      </c>
      <c r="BV58" s="4">
        <v>15</v>
      </c>
      <c r="BW58" s="4">
        <v>16</v>
      </c>
      <c r="BX58" s="4">
        <v>20</v>
      </c>
      <c r="CG58" s="4">
        <v>3</v>
      </c>
      <c r="CH58" s="4">
        <v>9</v>
      </c>
      <c r="CX58" s="4">
        <v>2</v>
      </c>
      <c r="CY58" s="4">
        <v>2</v>
      </c>
      <c r="CZ58" s="4">
        <v>5</v>
      </c>
      <c r="DA58" s="4">
        <v>2</v>
      </c>
      <c r="DB58" s="4">
        <v>10</v>
      </c>
      <c r="DC58" s="4">
        <v>2</v>
      </c>
      <c r="DD58" s="4">
        <v>5</v>
      </c>
      <c r="DE58" s="4">
        <v>2</v>
      </c>
      <c r="DF58" s="4">
        <v>10</v>
      </c>
    </row>
    <row r="59" spans="23:46" ht="17.25">
      <c r="W59" s="1"/>
      <c r="AT59" s="4"/>
    </row>
    <row r="60" ht="17.25">
      <c r="AT60" s="4"/>
    </row>
    <row r="61" ht="17.25">
      <c r="AT61" s="4"/>
    </row>
    <row r="62" ht="17.25">
      <c r="AT62" s="4"/>
    </row>
    <row r="63" ht="17.25">
      <c r="AT63" s="4"/>
    </row>
    <row r="64" ht="17.25">
      <c r="AT64" s="4"/>
    </row>
    <row r="65" ht="17.25">
      <c r="AT65" s="4"/>
    </row>
    <row r="66" ht="17.25">
      <c r="AT66" s="4"/>
    </row>
  </sheetData>
  <sheetProtection password="CE84" sheet="1" objects="1" scenarios="1"/>
  <mergeCells count="189">
    <mergeCell ref="C2:H2"/>
    <mergeCell ref="X2:AD2"/>
    <mergeCell ref="U5:U7"/>
    <mergeCell ref="U9:U11"/>
    <mergeCell ref="U13:U15"/>
    <mergeCell ref="U17:U19"/>
    <mergeCell ref="U21:U23"/>
    <mergeCell ref="U25:U27"/>
    <mergeCell ref="R33:R35"/>
    <mergeCell ref="S33:S35"/>
    <mergeCell ref="R37:R39"/>
    <mergeCell ref="S37:S39"/>
    <mergeCell ref="U41:U43"/>
    <mergeCell ref="S41:S43"/>
    <mergeCell ref="U33:U35"/>
    <mergeCell ref="P33:P35"/>
    <mergeCell ref="P37:P39"/>
    <mergeCell ref="R5:R7"/>
    <mergeCell ref="S5:S7"/>
    <mergeCell ref="R9:R11"/>
    <mergeCell ref="S9:S11"/>
    <mergeCell ref="R17:R19"/>
    <mergeCell ref="S17:S19"/>
    <mergeCell ref="R21:R23"/>
    <mergeCell ref="S21:S23"/>
    <mergeCell ref="N25:N27"/>
    <mergeCell ref="M29:M31"/>
    <mergeCell ref="N29:N31"/>
    <mergeCell ref="M33:M35"/>
    <mergeCell ref="N33:N35"/>
    <mergeCell ref="P5:P7"/>
    <mergeCell ref="P9:P11"/>
    <mergeCell ref="P13:P15"/>
    <mergeCell ref="P17:P19"/>
    <mergeCell ref="P25:P27"/>
    <mergeCell ref="M5:M7"/>
    <mergeCell ref="N5:N7"/>
    <mergeCell ref="M9:M11"/>
    <mergeCell ref="N9:N11"/>
    <mergeCell ref="M17:M19"/>
    <mergeCell ref="N17:N19"/>
    <mergeCell ref="C33:C35"/>
    <mergeCell ref="C37:C39"/>
    <mergeCell ref="C41:C43"/>
    <mergeCell ref="C5:C7"/>
    <mergeCell ref="C9:C11"/>
    <mergeCell ref="C13:C15"/>
    <mergeCell ref="C17:C19"/>
    <mergeCell ref="C21:C23"/>
    <mergeCell ref="C25:C27"/>
    <mergeCell ref="C29:C31"/>
    <mergeCell ref="J33:J35"/>
    <mergeCell ref="J37:J39"/>
    <mergeCell ref="J41:J43"/>
    <mergeCell ref="J5:J7"/>
    <mergeCell ref="J9:J11"/>
    <mergeCell ref="J13:J15"/>
    <mergeCell ref="J17:J19"/>
    <mergeCell ref="H25:H27"/>
    <mergeCell ref="H33:H35"/>
    <mergeCell ref="G37:G39"/>
    <mergeCell ref="H37:H39"/>
    <mergeCell ref="G41:G43"/>
    <mergeCell ref="H41:H43"/>
    <mergeCell ref="H5:H7"/>
    <mergeCell ref="G9:G11"/>
    <mergeCell ref="H9:H11"/>
    <mergeCell ref="G13:G15"/>
    <mergeCell ref="H13:H15"/>
    <mergeCell ref="H17:H19"/>
    <mergeCell ref="E33:E35"/>
    <mergeCell ref="E37:E39"/>
    <mergeCell ref="E41:E43"/>
    <mergeCell ref="G5:G7"/>
    <mergeCell ref="G17:G19"/>
    <mergeCell ref="G29:G31"/>
    <mergeCell ref="G33:G35"/>
    <mergeCell ref="G21:G23"/>
    <mergeCell ref="G25:G27"/>
    <mergeCell ref="B33:B35"/>
    <mergeCell ref="B37:B39"/>
    <mergeCell ref="B41:B43"/>
    <mergeCell ref="E5:E7"/>
    <mergeCell ref="E9:E11"/>
    <mergeCell ref="E13:E15"/>
    <mergeCell ref="E17:E19"/>
    <mergeCell ref="E21:E23"/>
    <mergeCell ref="E25:E27"/>
    <mergeCell ref="E29:E31"/>
    <mergeCell ref="X17:X19"/>
    <mergeCell ref="AB17:AB19"/>
    <mergeCell ref="A5:A7"/>
    <mergeCell ref="X5:X7"/>
    <mergeCell ref="F5:F7"/>
    <mergeCell ref="L5:L7"/>
    <mergeCell ref="Q5:Q7"/>
    <mergeCell ref="AB5:AB7"/>
    <mergeCell ref="B5:B7"/>
    <mergeCell ref="AB9:AB11"/>
    <mergeCell ref="A17:A19"/>
    <mergeCell ref="F17:F19"/>
    <mergeCell ref="L17:L19"/>
    <mergeCell ref="Q17:Q19"/>
    <mergeCell ref="A9:A11"/>
    <mergeCell ref="F9:F11"/>
    <mergeCell ref="B9:B11"/>
    <mergeCell ref="B13:B15"/>
    <mergeCell ref="B17:B19"/>
    <mergeCell ref="A21:A23"/>
    <mergeCell ref="F21:F23"/>
    <mergeCell ref="L21:L23"/>
    <mergeCell ref="Q21:Q23"/>
    <mergeCell ref="B21:B23"/>
    <mergeCell ref="J21:J23"/>
    <mergeCell ref="P21:P23"/>
    <mergeCell ref="H21:H23"/>
    <mergeCell ref="M21:M23"/>
    <mergeCell ref="N21:N23"/>
    <mergeCell ref="X21:X23"/>
    <mergeCell ref="AB21:AB23"/>
    <mergeCell ref="Q25:Q27"/>
    <mergeCell ref="X25:X27"/>
    <mergeCell ref="AB25:AB27"/>
    <mergeCell ref="R25:R27"/>
    <mergeCell ref="S25:S27"/>
    <mergeCell ref="A25:A27"/>
    <mergeCell ref="F25:F27"/>
    <mergeCell ref="L25:L27"/>
    <mergeCell ref="Q29:Q31"/>
    <mergeCell ref="B25:B27"/>
    <mergeCell ref="B29:B31"/>
    <mergeCell ref="H29:H31"/>
    <mergeCell ref="J25:J27"/>
    <mergeCell ref="J29:J31"/>
    <mergeCell ref="M25:M27"/>
    <mergeCell ref="X29:X31"/>
    <mergeCell ref="AB29:AB31"/>
    <mergeCell ref="A29:A31"/>
    <mergeCell ref="F29:F31"/>
    <mergeCell ref="L29:L31"/>
    <mergeCell ref="R29:R31"/>
    <mergeCell ref="S29:S31"/>
    <mergeCell ref="P29:P31"/>
    <mergeCell ref="U29:U31"/>
    <mergeCell ref="X13:X15"/>
    <mergeCell ref="AB13:AB15"/>
    <mergeCell ref="L9:L11"/>
    <mergeCell ref="Q9:Q11"/>
    <mergeCell ref="X9:X11"/>
    <mergeCell ref="M13:M15"/>
    <mergeCell ref="N13:N15"/>
    <mergeCell ref="R13:R15"/>
    <mergeCell ref="S13:S15"/>
    <mergeCell ref="X33:X35"/>
    <mergeCell ref="AB33:AB35"/>
    <mergeCell ref="Q13:Q15"/>
    <mergeCell ref="A13:A15"/>
    <mergeCell ref="F13:F15"/>
    <mergeCell ref="A33:A35"/>
    <mergeCell ref="F33:F35"/>
    <mergeCell ref="L33:L35"/>
    <mergeCell ref="Q33:Q35"/>
    <mergeCell ref="L13:L15"/>
    <mergeCell ref="Q37:Q39"/>
    <mergeCell ref="X37:X39"/>
    <mergeCell ref="AB37:AB39"/>
    <mergeCell ref="A37:A39"/>
    <mergeCell ref="F37:F39"/>
    <mergeCell ref="L37:L39"/>
    <mergeCell ref="M37:M39"/>
    <mergeCell ref="N37:N39"/>
    <mergeCell ref="U37:U39"/>
    <mergeCell ref="Q41:Q43"/>
    <mergeCell ref="X41:X43"/>
    <mergeCell ref="AB41:AB43"/>
    <mergeCell ref="A41:A43"/>
    <mergeCell ref="F41:F43"/>
    <mergeCell ref="L41:L43"/>
    <mergeCell ref="M41:M43"/>
    <mergeCell ref="N41:N43"/>
    <mergeCell ref="P41:P43"/>
    <mergeCell ref="R41:R43"/>
    <mergeCell ref="CX4:DN4"/>
    <mergeCell ref="AQ4:AR4"/>
    <mergeCell ref="AO4:AP4"/>
    <mergeCell ref="AW4:BN4"/>
    <mergeCell ref="BO4:CF4"/>
    <mergeCell ref="CG4:CW4"/>
    <mergeCell ref="Y3:AC3"/>
  </mergeCells>
  <printOptions/>
  <pageMargins left="0.29" right="0.25" top="0.49" bottom="0.34" header="0.512" footer="0.33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2011-12-04T03:38:42Z</cp:lastPrinted>
  <dcterms:created xsi:type="dcterms:W3CDTF">1999-05-08T10:31:43Z</dcterms:created>
  <dcterms:modified xsi:type="dcterms:W3CDTF">2011-12-04T03:38:58Z</dcterms:modified>
  <cp:category/>
  <cp:version/>
  <cp:contentType/>
  <cp:contentStatus/>
</cp:coreProperties>
</file>