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360" windowWidth="1431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</definedNames>
  <calcPr fullCalcOnLoad="1"/>
</workbook>
</file>

<file path=xl/sharedStrings.xml><?xml version="1.0" encoding="utf-8"?>
<sst xmlns="http://schemas.openxmlformats.org/spreadsheetml/2006/main" count="49" uniqueCount="33">
  <si>
    <t>解答</t>
  </si>
  <si>
    <t>時間で走った自動車の時速を求めましょう。</t>
  </si>
  <si>
    <t>km</t>
  </si>
  <si>
    <t>を</t>
  </si>
  <si>
    <t>時速</t>
  </si>
  <si>
    <t>km</t>
  </si>
  <si>
    <t>ｍ</t>
  </si>
  <si>
    <t>分速</t>
  </si>
  <si>
    <t>秒速</t>
  </si>
  <si>
    <t>秒で走った子どもの秒速を求めましょう。</t>
  </si>
  <si>
    <t>km</t>
  </si>
  <si>
    <t>で走った自動車が</t>
  </si>
  <si>
    <t>時間で進む道のりを求めましょう。</t>
  </si>
  <si>
    <t>ｍ</t>
  </si>
  <si>
    <t>で走る自転車が</t>
  </si>
  <si>
    <t>分で進む道のりを求めましょう。</t>
  </si>
  <si>
    <t>秒速</t>
  </si>
  <si>
    <t>で走る子どもが</t>
  </si>
  <si>
    <t>進むのに，何分かかるでしょう。</t>
  </si>
  <si>
    <t>分</t>
  </si>
  <si>
    <t>ｍ</t>
  </si>
  <si>
    <t>進むのに，何秒かかるでしょう。</t>
  </si>
  <si>
    <t>秒</t>
  </si>
  <si>
    <t>①</t>
  </si>
  <si>
    <t>②</t>
  </si>
  <si>
    <t>③</t>
  </si>
  <si>
    <t>④</t>
  </si>
  <si>
    <t>⑤</t>
  </si>
  <si>
    <t>⑥</t>
  </si>
  <si>
    <t>　年　組　名前</t>
  </si>
  <si>
    <t>速さ，道のり，時間を求めましょう！</t>
  </si>
  <si>
    <t>６．速さ</t>
  </si>
  <si>
    <t>060550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</si>
</sst>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29" fillId="0" borderId="1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7.75390625" style="10" customWidth="1"/>
    <col min="3" max="3" width="5.625" style="10" customWidth="1"/>
    <col min="4" max="4" width="3.625" style="0" customWidth="1"/>
    <col min="5" max="5" width="4.375" style="10" customWidth="1"/>
    <col min="6" max="6" width="10.50390625" style="0" customWidth="1"/>
    <col min="7" max="7" width="4.125" style="0" customWidth="1"/>
    <col min="8" max="8" width="2.25390625" style="0" customWidth="1"/>
    <col min="9" max="9" width="5.00390625" style="0" customWidth="1"/>
    <col min="10" max="10" width="2.625" style="10" customWidth="1"/>
    <col min="11" max="11" width="3.50390625" style="0" customWidth="1"/>
    <col min="12" max="12" width="3.125" style="10" customWidth="1"/>
    <col min="13" max="13" width="14.00390625" style="0" customWidth="1"/>
    <col min="14" max="14" width="4.125" style="0" customWidth="1"/>
    <col min="15" max="15" width="5.625" style="10" customWidth="1"/>
    <col min="16" max="16" width="5.625" style="0" customWidth="1"/>
    <col min="17" max="17" width="3.75390625" style="0" customWidth="1"/>
  </cols>
  <sheetData>
    <row r="1" spans="1:17" s="2" customFormat="1" ht="18.75">
      <c r="A1" s="18" t="s">
        <v>31</v>
      </c>
      <c r="B1" s="10"/>
      <c r="C1" s="17"/>
      <c r="D1" s="17"/>
      <c r="E1" s="29" t="s">
        <v>30</v>
      </c>
      <c r="J1" s="8"/>
      <c r="M1" s="6"/>
      <c r="N1" s="35" t="s">
        <v>32</v>
      </c>
      <c r="O1" s="36"/>
      <c r="P1" s="36"/>
      <c r="Q1" s="36"/>
    </row>
    <row r="2" spans="2:16" s="2" customFormat="1" ht="30" customHeight="1">
      <c r="B2" s="34">
        <f ca="1">TODAY()</f>
        <v>42707</v>
      </c>
      <c r="C2" s="34"/>
      <c r="E2" s="8"/>
      <c r="G2" s="16" t="s">
        <v>29</v>
      </c>
      <c r="H2" s="19"/>
      <c r="I2" s="19"/>
      <c r="J2" s="19"/>
      <c r="K2" s="19"/>
      <c r="L2" s="20"/>
      <c r="M2" s="21"/>
      <c r="N2" s="11"/>
      <c r="O2" s="30" t="s">
        <v>0</v>
      </c>
      <c r="P2" s="30"/>
    </row>
    <row r="3" ht="13.5" customHeight="1">
      <c r="N3" s="12"/>
    </row>
    <row r="4" spans="1:17" s="5" customFormat="1" ht="30" customHeight="1">
      <c r="A4" s="7" t="s">
        <v>23</v>
      </c>
      <c r="B4" s="28">
        <f>E4*P4</f>
        <v>280</v>
      </c>
      <c r="C4" s="23" t="s">
        <v>2</v>
      </c>
      <c r="D4" s="22" t="s">
        <v>3</v>
      </c>
      <c r="E4" s="28">
        <f ca="1">INT(RAND()*6+2)</f>
        <v>5</v>
      </c>
      <c r="F4" s="22" t="s">
        <v>1</v>
      </c>
      <c r="G4" s="24"/>
      <c r="H4" s="24"/>
      <c r="I4" s="22"/>
      <c r="J4" s="25"/>
      <c r="K4" s="22"/>
      <c r="L4" s="23"/>
      <c r="M4" s="26"/>
      <c r="N4" s="13" t="s">
        <v>23</v>
      </c>
      <c r="O4" s="23" t="s">
        <v>4</v>
      </c>
      <c r="P4" s="24">
        <f ca="1">INT(RAND()*30+40)</f>
        <v>56</v>
      </c>
      <c r="Q4" s="22" t="s">
        <v>5</v>
      </c>
    </row>
    <row r="5" spans="1:16" s="5" customFormat="1" ht="30" customHeight="1">
      <c r="A5" s="7"/>
      <c r="B5" s="9"/>
      <c r="C5" s="14"/>
      <c r="E5" s="9"/>
      <c r="G5" s="7"/>
      <c r="H5" s="7"/>
      <c r="J5" s="14"/>
      <c r="L5" s="9"/>
      <c r="M5" s="4"/>
      <c r="N5" s="13"/>
      <c r="O5" s="9"/>
      <c r="P5" s="7"/>
    </row>
    <row r="6" spans="1:16" s="5" customFormat="1" ht="30" customHeight="1">
      <c r="A6" s="7"/>
      <c r="B6" s="9"/>
      <c r="C6" s="14"/>
      <c r="E6" s="9"/>
      <c r="G6" s="7"/>
      <c r="H6" s="7"/>
      <c r="J6" s="14"/>
      <c r="L6" s="9"/>
      <c r="M6" s="4"/>
      <c r="N6" s="13"/>
      <c r="O6" s="9"/>
      <c r="P6" s="7"/>
    </row>
    <row r="7" spans="1:16" s="5" customFormat="1" ht="30" customHeight="1">
      <c r="A7" s="7"/>
      <c r="B7" s="9"/>
      <c r="C7" s="14"/>
      <c r="E7" s="9"/>
      <c r="G7" s="7"/>
      <c r="H7" s="7"/>
      <c r="J7" s="14"/>
      <c r="L7" s="9"/>
      <c r="M7" s="4"/>
      <c r="N7" s="13"/>
      <c r="O7" s="9"/>
      <c r="P7" s="7"/>
    </row>
    <row r="8" spans="1:17" s="5" customFormat="1" ht="30" customHeight="1">
      <c r="A8" s="7" t="s">
        <v>24</v>
      </c>
      <c r="B8" s="28">
        <f>E8*P8</f>
        <v>236</v>
      </c>
      <c r="C8" s="23" t="s">
        <v>6</v>
      </c>
      <c r="D8" s="22" t="s">
        <v>3</v>
      </c>
      <c r="E8" s="28">
        <f ca="1">INT(RAND()*50+10)</f>
        <v>59</v>
      </c>
      <c r="F8" s="22" t="s">
        <v>9</v>
      </c>
      <c r="G8" s="24"/>
      <c r="H8" s="24"/>
      <c r="I8" s="22"/>
      <c r="J8" s="25"/>
      <c r="K8" s="22"/>
      <c r="L8" s="23"/>
      <c r="M8" s="26"/>
      <c r="N8" s="13" t="s">
        <v>24</v>
      </c>
      <c r="O8" s="23" t="s">
        <v>8</v>
      </c>
      <c r="P8" s="24">
        <f ca="1">INT(RAND()*5+3)</f>
        <v>4</v>
      </c>
      <c r="Q8" s="22" t="s">
        <v>6</v>
      </c>
    </row>
    <row r="9" spans="1:16" s="5" customFormat="1" ht="30" customHeight="1">
      <c r="A9" s="7"/>
      <c r="B9" s="9"/>
      <c r="C9" s="14"/>
      <c r="E9" s="9"/>
      <c r="G9" s="7"/>
      <c r="H9" s="7"/>
      <c r="J9" s="14"/>
      <c r="L9" s="9"/>
      <c r="M9" s="4"/>
      <c r="N9" s="13"/>
      <c r="O9" s="9"/>
      <c r="P9" s="7"/>
    </row>
    <row r="10" spans="1:16" s="5" customFormat="1" ht="30" customHeight="1">
      <c r="A10" s="7"/>
      <c r="B10" s="9"/>
      <c r="C10" s="14"/>
      <c r="E10" s="9"/>
      <c r="G10" s="7"/>
      <c r="H10" s="7"/>
      <c r="J10" s="14"/>
      <c r="L10" s="9"/>
      <c r="M10" s="4"/>
      <c r="N10" s="13"/>
      <c r="O10" s="9"/>
      <c r="P10" s="7"/>
    </row>
    <row r="11" spans="1:16" s="5" customFormat="1" ht="30" customHeight="1">
      <c r="A11" s="7"/>
      <c r="B11" s="9"/>
      <c r="C11" s="14"/>
      <c r="E11" s="9"/>
      <c r="G11" s="7"/>
      <c r="H11" s="7"/>
      <c r="J11" s="14"/>
      <c r="L11" s="9"/>
      <c r="M11" s="4"/>
      <c r="N11" s="13"/>
      <c r="O11" s="9"/>
      <c r="P11" s="7"/>
    </row>
    <row r="12" spans="1:17" s="5" customFormat="1" ht="30" customHeight="1">
      <c r="A12" s="7" t="s">
        <v>25</v>
      </c>
      <c r="B12" s="23" t="s">
        <v>4</v>
      </c>
      <c r="C12" s="24">
        <f ca="1">INT(RAND()*30+30)</f>
        <v>43</v>
      </c>
      <c r="D12" s="23" t="s">
        <v>10</v>
      </c>
      <c r="E12" s="22" t="s">
        <v>11</v>
      </c>
      <c r="F12" s="28">
        <f ca="1">INT(RAND()*6+2)</f>
        <v>6</v>
      </c>
      <c r="G12" s="22" t="s">
        <v>12</v>
      </c>
      <c r="H12" s="24"/>
      <c r="I12" s="24"/>
      <c r="J12" s="22"/>
      <c r="K12" s="25"/>
      <c r="L12" s="22"/>
      <c r="M12" s="23"/>
      <c r="N12" s="13" t="s">
        <v>25</v>
      </c>
      <c r="O12" s="32">
        <f>C12*F12</f>
        <v>258</v>
      </c>
      <c r="P12" s="32"/>
      <c r="Q12" s="22" t="s">
        <v>10</v>
      </c>
    </row>
    <row r="13" spans="1:16" s="5" customFormat="1" ht="30" customHeight="1">
      <c r="A13" s="7"/>
      <c r="B13" s="33"/>
      <c r="D13" s="14"/>
      <c r="F13" s="9"/>
      <c r="H13" s="7"/>
      <c r="I13" s="7"/>
      <c r="K13" s="14"/>
      <c r="M13" s="9"/>
      <c r="N13" s="13"/>
      <c r="O13" s="33"/>
      <c r="P13" s="7"/>
    </row>
    <row r="14" spans="1:16" s="5" customFormat="1" ht="30" customHeight="1">
      <c r="A14" s="7"/>
      <c r="B14" s="33"/>
      <c r="D14" s="14"/>
      <c r="F14" s="9"/>
      <c r="H14" s="7"/>
      <c r="I14" s="7"/>
      <c r="K14" s="14"/>
      <c r="M14" s="9"/>
      <c r="N14" s="13"/>
      <c r="O14" s="33"/>
      <c r="P14" s="7"/>
    </row>
    <row r="15" spans="1:16" s="5" customFormat="1" ht="30" customHeight="1">
      <c r="A15" s="7"/>
      <c r="B15" s="33"/>
      <c r="D15" s="14"/>
      <c r="F15" s="9"/>
      <c r="H15" s="7"/>
      <c r="I15" s="7"/>
      <c r="K15" s="14"/>
      <c r="M15" s="9"/>
      <c r="N15" s="13"/>
      <c r="O15" s="33"/>
      <c r="P15" s="7"/>
    </row>
    <row r="16" spans="1:17" s="5" customFormat="1" ht="30" customHeight="1">
      <c r="A16" s="7" t="s">
        <v>26</v>
      </c>
      <c r="B16" s="23" t="s">
        <v>7</v>
      </c>
      <c r="C16" s="24">
        <f ca="1">INT(RAND()*20+20)*10</f>
        <v>370</v>
      </c>
      <c r="D16" s="23" t="s">
        <v>13</v>
      </c>
      <c r="E16" s="22" t="s">
        <v>14</v>
      </c>
      <c r="F16" s="28">
        <f ca="1">INT(RAND()*6+2)</f>
        <v>2</v>
      </c>
      <c r="G16" s="22" t="s">
        <v>15</v>
      </c>
      <c r="H16" s="24"/>
      <c r="I16" s="24"/>
      <c r="J16" s="22"/>
      <c r="K16" s="25"/>
      <c r="L16" s="22"/>
      <c r="M16" s="23"/>
      <c r="N16" s="13" t="s">
        <v>26</v>
      </c>
      <c r="O16" s="32">
        <f>C16*F16</f>
        <v>740</v>
      </c>
      <c r="P16" s="32"/>
      <c r="Q16" s="22" t="s">
        <v>13</v>
      </c>
    </row>
    <row r="17" spans="1:16" s="5" customFormat="1" ht="30" customHeight="1">
      <c r="A17" s="7"/>
      <c r="B17" s="33"/>
      <c r="D17" s="14"/>
      <c r="F17" s="9"/>
      <c r="H17" s="7"/>
      <c r="I17" s="7"/>
      <c r="K17" s="14"/>
      <c r="M17" s="9"/>
      <c r="N17" s="13"/>
      <c r="O17" s="33"/>
      <c r="P17" s="7"/>
    </row>
    <row r="18" spans="1:16" s="5" customFormat="1" ht="30" customHeight="1">
      <c r="A18" s="7"/>
      <c r="B18" s="33"/>
      <c r="D18" s="14"/>
      <c r="F18" s="9"/>
      <c r="H18" s="7"/>
      <c r="I18" s="7"/>
      <c r="K18" s="14"/>
      <c r="M18" s="9"/>
      <c r="N18" s="13"/>
      <c r="O18" s="33"/>
      <c r="P18" s="7"/>
    </row>
    <row r="19" spans="1:16" s="5" customFormat="1" ht="30" customHeight="1">
      <c r="A19" s="7"/>
      <c r="B19" s="33"/>
      <c r="D19" s="14"/>
      <c r="F19" s="9"/>
      <c r="H19" s="7"/>
      <c r="I19" s="7"/>
      <c r="K19" s="14"/>
      <c r="M19" s="9"/>
      <c r="N19" s="13"/>
      <c r="O19" s="33"/>
      <c r="P19" s="7"/>
    </row>
    <row r="20" spans="1:16" s="5" customFormat="1" ht="30" customHeight="1">
      <c r="A20" s="7" t="s">
        <v>27</v>
      </c>
      <c r="B20" s="23" t="s">
        <v>7</v>
      </c>
      <c r="C20" s="24">
        <f ca="1">INT(RAND()*20+20)*10</f>
        <v>320</v>
      </c>
      <c r="D20" s="23" t="s">
        <v>13</v>
      </c>
      <c r="E20" s="22" t="s">
        <v>14</v>
      </c>
      <c r="F20" s="27">
        <f>C20*O20</f>
        <v>640</v>
      </c>
      <c r="G20" s="23" t="s">
        <v>13</v>
      </c>
      <c r="H20" s="22" t="s">
        <v>18</v>
      </c>
      <c r="I20" s="24"/>
      <c r="J20" s="24"/>
      <c r="K20" s="22"/>
      <c r="L20" s="25"/>
      <c r="M20" s="22"/>
      <c r="N20" s="13" t="s">
        <v>27</v>
      </c>
      <c r="O20" s="28">
        <f ca="1">INT(RAND()*6+2)</f>
        <v>2</v>
      </c>
      <c r="P20" s="22" t="s">
        <v>19</v>
      </c>
    </row>
    <row r="21" spans="1:15" s="5" customFormat="1" ht="30" customHeight="1">
      <c r="A21" s="7"/>
      <c r="B21" s="33"/>
      <c r="D21" s="14"/>
      <c r="F21" s="31"/>
      <c r="G21" s="9"/>
      <c r="I21" s="7"/>
      <c r="J21" s="7"/>
      <c r="L21" s="14"/>
      <c r="N21" s="13"/>
      <c r="O21" s="33"/>
    </row>
    <row r="22" spans="1:15" s="5" customFormat="1" ht="30" customHeight="1">
      <c r="A22" s="7"/>
      <c r="B22" s="33"/>
      <c r="D22" s="14"/>
      <c r="F22" s="31"/>
      <c r="G22" s="9"/>
      <c r="I22" s="7"/>
      <c r="J22" s="7"/>
      <c r="L22" s="14"/>
      <c r="N22" s="13"/>
      <c r="O22" s="33"/>
    </row>
    <row r="23" spans="1:15" s="5" customFormat="1" ht="30" customHeight="1">
      <c r="A23" s="7"/>
      <c r="B23" s="33"/>
      <c r="D23" s="14"/>
      <c r="F23" s="31"/>
      <c r="G23" s="9"/>
      <c r="I23" s="7"/>
      <c r="J23" s="7"/>
      <c r="L23" s="14"/>
      <c r="N23" s="13"/>
      <c r="O23" s="33"/>
    </row>
    <row r="24" spans="1:16" s="5" customFormat="1" ht="30" customHeight="1">
      <c r="A24" s="7" t="s">
        <v>28</v>
      </c>
      <c r="B24" s="23" t="s">
        <v>16</v>
      </c>
      <c r="C24" s="24">
        <f ca="1">INT(RAND()*3+4)</f>
        <v>4</v>
      </c>
      <c r="D24" s="23" t="s">
        <v>20</v>
      </c>
      <c r="E24" s="22" t="s">
        <v>17</v>
      </c>
      <c r="F24" s="27">
        <f>C24*O24</f>
        <v>8</v>
      </c>
      <c r="G24" s="23" t="s">
        <v>20</v>
      </c>
      <c r="H24" s="22" t="s">
        <v>21</v>
      </c>
      <c r="I24" s="24"/>
      <c r="J24" s="24"/>
      <c r="K24" s="22"/>
      <c r="L24" s="25"/>
      <c r="M24" s="22"/>
      <c r="N24" s="13" t="s">
        <v>28</v>
      </c>
      <c r="O24" s="28">
        <f ca="1">INT(RAND()*6+2)</f>
        <v>2</v>
      </c>
      <c r="P24" s="22" t="s">
        <v>22</v>
      </c>
    </row>
    <row r="25" spans="1:15" s="5" customFormat="1" ht="30" customHeight="1">
      <c r="A25" s="7"/>
      <c r="B25" s="33"/>
      <c r="D25" s="14"/>
      <c r="F25" s="9"/>
      <c r="G25" s="9"/>
      <c r="I25" s="7"/>
      <c r="J25" s="7"/>
      <c r="L25" s="14"/>
      <c r="N25" s="13"/>
      <c r="O25" s="33"/>
    </row>
    <row r="26" spans="1:15" s="5" customFormat="1" ht="30" customHeight="1">
      <c r="A26" s="7"/>
      <c r="B26" s="33"/>
      <c r="D26" s="14"/>
      <c r="F26" s="9"/>
      <c r="G26" s="9"/>
      <c r="I26" s="7"/>
      <c r="J26" s="7"/>
      <c r="L26" s="14"/>
      <c r="N26" s="13"/>
      <c r="O26" s="33"/>
    </row>
    <row r="27" spans="1:15" s="5" customFormat="1" ht="30" customHeight="1">
      <c r="A27" s="7"/>
      <c r="B27" s="33"/>
      <c r="D27" s="14"/>
      <c r="F27" s="9"/>
      <c r="G27" s="9"/>
      <c r="I27" s="7"/>
      <c r="J27" s="7"/>
      <c r="L27" s="14"/>
      <c r="N27" s="13"/>
      <c r="O27" s="33"/>
    </row>
    <row r="28" spans="1:15" s="5" customFormat="1" ht="30" customHeight="1">
      <c r="A28" s="7"/>
      <c r="B28" s="33"/>
      <c r="D28" s="14"/>
      <c r="F28" s="9"/>
      <c r="G28" s="9"/>
      <c r="I28" s="7"/>
      <c r="J28" s="7"/>
      <c r="L28" s="14"/>
      <c r="N28" s="13"/>
      <c r="O28" s="33"/>
    </row>
    <row r="29" spans="1:15" s="5" customFormat="1" ht="27.75" customHeight="1">
      <c r="A29" s="7"/>
      <c r="B29" s="9"/>
      <c r="C29" s="14"/>
      <c r="E29" s="9"/>
      <c r="G29" s="7"/>
      <c r="H29" s="7"/>
      <c r="J29" s="14"/>
      <c r="L29" s="9"/>
      <c r="M29" s="4"/>
      <c r="O29" s="9"/>
    </row>
    <row r="30" spans="1:15" s="5" customFormat="1" ht="27.75" customHeight="1">
      <c r="A30" s="7"/>
      <c r="B30" s="9"/>
      <c r="C30" s="14"/>
      <c r="E30" s="9"/>
      <c r="G30" s="7"/>
      <c r="H30" s="7"/>
      <c r="J30" s="14"/>
      <c r="L30" s="9"/>
      <c r="M30" s="4"/>
      <c r="O30" s="9"/>
    </row>
    <row r="31" spans="1:15" s="5" customFormat="1" ht="27.75" customHeight="1">
      <c r="A31" s="7"/>
      <c r="B31" s="9"/>
      <c r="C31" s="14"/>
      <c r="E31" s="9"/>
      <c r="G31" s="7"/>
      <c r="H31" s="7"/>
      <c r="J31" s="14"/>
      <c r="L31" s="9"/>
      <c r="M31" s="4"/>
      <c r="O31" s="9"/>
    </row>
    <row r="32" spans="1:15" s="5" customFormat="1" ht="27.75" customHeight="1">
      <c r="A32" s="7"/>
      <c r="B32" s="9"/>
      <c r="C32" s="14"/>
      <c r="E32" s="9"/>
      <c r="G32" s="7"/>
      <c r="H32" s="7"/>
      <c r="J32" s="14"/>
      <c r="L32" s="9"/>
      <c r="M32" s="4"/>
      <c r="O32" s="9"/>
    </row>
    <row r="33" spans="1:15" s="5" customFormat="1" ht="27.75" customHeight="1">
      <c r="A33" s="3"/>
      <c r="B33" s="9"/>
      <c r="C33" s="9"/>
      <c r="E33" s="9"/>
      <c r="G33" s="3"/>
      <c r="H33" s="3"/>
      <c r="J33" s="9"/>
      <c r="L33" s="9"/>
      <c r="M33" s="4"/>
      <c r="O33" s="9"/>
    </row>
    <row r="34" spans="1:19" s="5" customFormat="1" ht="27.75" customHeight="1">
      <c r="A34"/>
      <c r="B34" s="10"/>
      <c r="C34" s="10"/>
      <c r="D34"/>
      <c r="E34" s="10"/>
      <c r="F34"/>
      <c r="G34"/>
      <c r="H34"/>
      <c r="I34"/>
      <c r="J34" s="10"/>
      <c r="K34"/>
      <c r="L34" s="10"/>
      <c r="M34" s="1"/>
      <c r="O34" s="9"/>
      <c r="P34"/>
      <c r="Q34"/>
      <c r="R34"/>
      <c r="S34"/>
    </row>
    <row r="35" spans="1:19" s="5" customFormat="1" ht="17.25">
      <c r="A35"/>
      <c r="B35" s="10"/>
      <c r="C35" s="10"/>
      <c r="D35"/>
      <c r="E35" s="10"/>
      <c r="F35"/>
      <c r="G35"/>
      <c r="H35"/>
      <c r="I35"/>
      <c r="J35" s="10"/>
      <c r="K35"/>
      <c r="L35" s="10"/>
      <c r="M35" s="1"/>
      <c r="O35" s="9"/>
      <c r="P35"/>
      <c r="Q35"/>
      <c r="R35"/>
      <c r="S35"/>
    </row>
    <row r="36" spans="13:15" ht="17.25">
      <c r="M36" s="1"/>
      <c r="N36" s="5"/>
      <c r="O36" s="9"/>
    </row>
    <row r="37" spans="13:15" ht="17.25">
      <c r="M37" s="1"/>
      <c r="N37" s="5"/>
      <c r="O37" s="9"/>
    </row>
    <row r="38" spans="13:15" ht="17.25">
      <c r="M38" s="1"/>
      <c r="N38" s="5"/>
      <c r="O38" s="9"/>
    </row>
    <row r="39" spans="13:15" ht="17.25">
      <c r="M39" s="1"/>
      <c r="N39" s="5"/>
      <c r="O39" s="9"/>
    </row>
    <row r="40" spans="13:17" ht="17.25">
      <c r="M40" s="1"/>
      <c r="N40" s="15"/>
      <c r="O40" s="9"/>
      <c r="P40" s="15"/>
      <c r="Q40" s="5"/>
    </row>
    <row r="41" spans="13:17" ht="17.25">
      <c r="M41" s="1"/>
      <c r="N41" s="15"/>
      <c r="O41" s="9"/>
      <c r="P41" s="15"/>
      <c r="Q41" s="5"/>
    </row>
    <row r="42" spans="13:17" ht="17.25">
      <c r="M42" s="1"/>
      <c r="N42" s="15"/>
      <c r="O42" s="9"/>
      <c r="P42" s="15"/>
      <c r="Q42" s="5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  <row r="57" ht="13.5">
      <c r="M57" s="1"/>
    </row>
  </sheetData>
  <sheetProtection/>
  <mergeCells count="5">
    <mergeCell ref="O2:P2"/>
    <mergeCell ref="O12:P12"/>
    <mergeCell ref="O16:P16"/>
    <mergeCell ref="B2:C2"/>
    <mergeCell ref="N1:Q1"/>
  </mergeCells>
  <printOptions/>
  <pageMargins left="0.52" right="0.31" top="0.61" bottom="0.6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2016-12-03T06:18:30Z</cp:lastPrinted>
  <dcterms:created xsi:type="dcterms:W3CDTF">1999-05-08T10:31:43Z</dcterms:created>
  <dcterms:modified xsi:type="dcterms:W3CDTF">2016-12-03T06:20:04Z</dcterms:modified>
  <cp:category/>
  <cp:version/>
  <cp:contentType/>
  <cp:contentStatus/>
</cp:coreProperties>
</file>