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<sst xmlns="http://schemas.openxmlformats.org/spreadsheetml/2006/main" count="29" uniqueCount="19">
  <si>
    <t>６．単位量あたりの大きさ②</t>
  </si>
  <si>
    <t>６年　組　名前</t>
  </si>
  <si>
    <t>km</t>
  </si>
  <si>
    <t>時速</t>
  </si>
  <si>
    <t>km</t>
  </si>
  <si>
    <t>分速</t>
  </si>
  <si>
    <t>道のりを求めましょう！</t>
  </si>
  <si>
    <t>で走った自動車が</t>
  </si>
  <si>
    <t>時間で進む道のりを求めましょう。</t>
  </si>
  <si>
    <t>答え</t>
  </si>
  <si>
    <t>で走る電車が</t>
  </si>
  <si>
    <t>分速</t>
  </si>
  <si>
    <t>ｍ</t>
  </si>
  <si>
    <t>分で進む道のりを求めましょう。</t>
  </si>
  <si>
    <t>秒で進む道のりを求めましょう。</t>
  </si>
  <si>
    <t>秒速</t>
  </si>
  <si>
    <t>で走る子どもが</t>
  </si>
  <si>
    <t>で走る自転車が</t>
  </si>
  <si>
    <t>で走るオートバイが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</si>
</sst>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14" fontId="5" fillId="0" borderId="0" xfId="0" applyNumberFormat="1" applyFont="1" applyAlignment="1" quotePrefix="1">
      <alignment horizontal="center"/>
    </xf>
    <xf numFmtId="14" fontId="5" fillId="0" borderId="4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50390625" style="0" customWidth="1"/>
    <col min="4" max="4" width="5.50390625" style="0" customWidth="1"/>
    <col min="5" max="5" width="3.50390625" style="11" customWidth="1"/>
    <col min="6" max="6" width="17.25390625" style="0" customWidth="1"/>
    <col min="7" max="7" width="4.125" style="11" customWidth="1"/>
    <col min="8" max="8" width="10.50390625" style="0" customWidth="1"/>
    <col min="9" max="9" width="4.125" style="0" customWidth="1"/>
    <col min="10" max="10" width="2.25390625" style="0" customWidth="1"/>
    <col min="11" max="11" width="5.00390625" style="0" customWidth="1"/>
    <col min="12" max="12" width="2.625" style="11" customWidth="1"/>
    <col min="13" max="13" width="3.50390625" style="0" customWidth="1"/>
    <col min="14" max="14" width="3.125" style="11" customWidth="1"/>
    <col min="15" max="15" width="0.875" style="0" customWidth="1"/>
    <col min="16" max="16" width="4.125" style="0" customWidth="1"/>
    <col min="17" max="17" width="2.375" style="0" customWidth="1"/>
    <col min="18" max="18" width="8.00390625" style="0" customWidth="1"/>
    <col min="19" max="19" width="4.625" style="0" customWidth="1"/>
  </cols>
  <sheetData>
    <row r="1" spans="1:18" s="2" customFormat="1" ht="18.75">
      <c r="A1" s="19" t="s">
        <v>0</v>
      </c>
      <c r="B1" s="18"/>
      <c r="C1" s="18"/>
      <c r="D1" s="18"/>
      <c r="E1" s="18"/>
      <c r="F1" s="33" t="s">
        <v>6</v>
      </c>
      <c r="K1" s="34">
        <f ca="1">TODAY()</f>
        <v>39019</v>
      </c>
      <c r="L1" s="34"/>
      <c r="M1" s="34"/>
      <c r="N1" s="34"/>
      <c r="O1" s="35"/>
      <c r="P1" s="12"/>
      <c r="Q1" s="30"/>
      <c r="R1" s="2" t="s">
        <v>9</v>
      </c>
    </row>
    <row r="2" spans="4:18" s="2" customFormat="1" ht="18.75">
      <c r="D2" s="6"/>
      <c r="E2" s="9"/>
      <c r="G2" s="17" t="s">
        <v>1</v>
      </c>
      <c r="H2" s="21"/>
      <c r="I2" s="21"/>
      <c r="J2" s="20"/>
      <c r="K2" s="20"/>
      <c r="L2" s="20"/>
      <c r="M2" s="20"/>
      <c r="N2" s="21"/>
      <c r="O2" s="22"/>
      <c r="P2" s="12"/>
      <c r="Q2" s="30"/>
      <c r="R2" s="8"/>
    </row>
    <row r="3" spans="16:17" ht="13.5" customHeight="1">
      <c r="P3" s="13"/>
      <c r="Q3" s="31"/>
    </row>
    <row r="4" spans="1:19" s="5" customFormat="1" ht="27.75" customHeight="1">
      <c r="A4" s="7">
        <v>1</v>
      </c>
      <c r="B4" s="7"/>
      <c r="C4" s="23" t="s">
        <v>3</v>
      </c>
      <c r="D4" s="25">
        <f ca="1">INT(RAND()*30+30)</f>
        <v>35</v>
      </c>
      <c r="E4" s="24" t="s">
        <v>2</v>
      </c>
      <c r="F4" s="23" t="s">
        <v>7</v>
      </c>
      <c r="G4" s="29">
        <f ca="1">INT(RAND()*6+2)</f>
        <v>4</v>
      </c>
      <c r="H4" s="23" t="s">
        <v>8</v>
      </c>
      <c r="I4" s="25"/>
      <c r="J4" s="25"/>
      <c r="K4" s="23"/>
      <c r="L4" s="26"/>
      <c r="M4" s="23"/>
      <c r="N4" s="24"/>
      <c r="O4" s="27"/>
      <c r="P4" s="14">
        <v>1</v>
      </c>
      <c r="Q4" s="32"/>
      <c r="R4" s="28">
        <f>D4*G4</f>
        <v>140</v>
      </c>
      <c r="S4" s="23" t="s">
        <v>4</v>
      </c>
    </row>
    <row r="5" spans="1:18" s="5" customFormat="1" ht="27.75" customHeight="1">
      <c r="A5" s="7"/>
      <c r="B5" s="7"/>
      <c r="C5" s="7"/>
      <c r="E5" s="15"/>
      <c r="G5" s="10"/>
      <c r="I5" s="7"/>
      <c r="J5" s="7"/>
      <c r="L5" s="15"/>
      <c r="N5" s="10"/>
      <c r="O5" s="4"/>
      <c r="P5" s="14"/>
      <c r="Q5" s="32"/>
      <c r="R5" s="7"/>
    </row>
    <row r="6" spans="1:18" s="5" customFormat="1" ht="27.75" customHeight="1">
      <c r="A6" s="7"/>
      <c r="B6" s="7"/>
      <c r="C6" s="7"/>
      <c r="E6" s="15"/>
      <c r="G6" s="10"/>
      <c r="I6" s="7"/>
      <c r="J6" s="7"/>
      <c r="L6" s="15"/>
      <c r="N6" s="10"/>
      <c r="O6" s="4"/>
      <c r="P6" s="14"/>
      <c r="Q6" s="32"/>
      <c r="R6" s="7"/>
    </row>
    <row r="7" spans="1:18" s="5" customFormat="1" ht="27.75" customHeight="1">
      <c r="A7" s="7"/>
      <c r="B7" s="7"/>
      <c r="C7" s="7"/>
      <c r="E7" s="15"/>
      <c r="G7" s="10"/>
      <c r="I7" s="7"/>
      <c r="J7" s="7"/>
      <c r="L7" s="15"/>
      <c r="N7" s="10"/>
      <c r="O7" s="4"/>
      <c r="P7" s="14"/>
      <c r="Q7" s="32"/>
      <c r="R7" s="7"/>
    </row>
    <row r="8" spans="1:18" s="5" customFormat="1" ht="27.75" customHeight="1">
      <c r="A8" s="7"/>
      <c r="B8" s="7"/>
      <c r="C8" s="7"/>
      <c r="E8" s="15"/>
      <c r="G8" s="10"/>
      <c r="I8" s="7"/>
      <c r="J8" s="7"/>
      <c r="L8" s="15"/>
      <c r="N8" s="10"/>
      <c r="O8" s="4"/>
      <c r="P8" s="14"/>
      <c r="Q8" s="32"/>
      <c r="R8" s="7"/>
    </row>
    <row r="9" spans="1:19" s="5" customFormat="1" ht="27.75" customHeight="1">
      <c r="A9" s="7">
        <v>2</v>
      </c>
      <c r="B9" s="7"/>
      <c r="C9" s="23" t="s">
        <v>3</v>
      </c>
      <c r="D9" s="25">
        <f ca="1">INT(RAND()*30+50)</f>
        <v>55</v>
      </c>
      <c r="E9" s="24" t="s">
        <v>2</v>
      </c>
      <c r="F9" s="23" t="s">
        <v>10</v>
      </c>
      <c r="G9" s="29">
        <f ca="1">INT(RAND()*6+2)</f>
        <v>3</v>
      </c>
      <c r="H9" s="23" t="s">
        <v>8</v>
      </c>
      <c r="I9" s="25"/>
      <c r="J9" s="25"/>
      <c r="K9" s="23"/>
      <c r="L9" s="26"/>
      <c r="M9" s="23"/>
      <c r="N9" s="24"/>
      <c r="O9" s="27"/>
      <c r="P9" s="14">
        <v>2</v>
      </c>
      <c r="Q9" s="32"/>
      <c r="R9" s="28">
        <f>D9*G9</f>
        <v>165</v>
      </c>
      <c r="S9" s="23" t="s">
        <v>4</v>
      </c>
    </row>
    <row r="10" spans="1:18" s="5" customFormat="1" ht="27.75" customHeight="1">
      <c r="A10" s="7"/>
      <c r="B10" s="7"/>
      <c r="C10" s="7"/>
      <c r="E10" s="15"/>
      <c r="G10" s="10"/>
      <c r="I10" s="7"/>
      <c r="J10" s="7"/>
      <c r="L10" s="15"/>
      <c r="N10" s="10"/>
      <c r="O10" s="4"/>
      <c r="P10" s="14"/>
      <c r="Q10" s="32"/>
      <c r="R10" s="7"/>
    </row>
    <row r="11" spans="1:18" s="5" customFormat="1" ht="27.75" customHeight="1">
      <c r="A11" s="7"/>
      <c r="B11" s="7"/>
      <c r="C11" s="7"/>
      <c r="E11" s="15"/>
      <c r="G11" s="10"/>
      <c r="I11" s="7"/>
      <c r="J11" s="7"/>
      <c r="L11" s="15"/>
      <c r="N11" s="10"/>
      <c r="O11" s="4"/>
      <c r="P11" s="14"/>
      <c r="Q11" s="32"/>
      <c r="R11" s="7"/>
    </row>
    <row r="12" spans="1:18" s="5" customFormat="1" ht="27.75" customHeight="1">
      <c r="A12" s="7"/>
      <c r="B12" s="7"/>
      <c r="C12" s="7"/>
      <c r="E12" s="15"/>
      <c r="G12" s="10"/>
      <c r="I12" s="7"/>
      <c r="J12" s="7"/>
      <c r="L12" s="15"/>
      <c r="N12" s="10"/>
      <c r="O12" s="4"/>
      <c r="P12" s="14"/>
      <c r="Q12" s="32"/>
      <c r="R12" s="7"/>
    </row>
    <row r="13" spans="1:18" s="5" customFormat="1" ht="27.75" customHeight="1">
      <c r="A13" s="7"/>
      <c r="B13" s="7"/>
      <c r="C13" s="7"/>
      <c r="E13" s="15"/>
      <c r="G13" s="10"/>
      <c r="I13" s="7"/>
      <c r="J13" s="7"/>
      <c r="L13" s="15"/>
      <c r="N13" s="10"/>
      <c r="O13" s="4"/>
      <c r="P13" s="14"/>
      <c r="Q13" s="32"/>
      <c r="R13" s="7"/>
    </row>
    <row r="14" spans="1:19" s="5" customFormat="1" ht="27.75" customHeight="1">
      <c r="A14" s="7">
        <v>3</v>
      </c>
      <c r="B14" s="7"/>
      <c r="C14" s="23" t="s">
        <v>5</v>
      </c>
      <c r="D14" s="25">
        <f ca="1">INT(RAND()*20+20)*10</f>
        <v>300</v>
      </c>
      <c r="E14" s="24" t="s">
        <v>12</v>
      </c>
      <c r="F14" s="23" t="s">
        <v>17</v>
      </c>
      <c r="G14" s="29">
        <f ca="1">INT(RAND()*6+2)</f>
        <v>3</v>
      </c>
      <c r="H14" s="23" t="s">
        <v>13</v>
      </c>
      <c r="I14" s="25"/>
      <c r="J14" s="25"/>
      <c r="K14" s="23"/>
      <c r="L14" s="26"/>
      <c r="M14" s="23"/>
      <c r="N14" s="24"/>
      <c r="O14" s="27"/>
      <c r="P14" s="14">
        <v>3</v>
      </c>
      <c r="Q14" s="32"/>
      <c r="R14" s="28">
        <f>D14*G14</f>
        <v>900</v>
      </c>
      <c r="S14" s="23" t="s">
        <v>12</v>
      </c>
    </row>
    <row r="15" spans="1:18" s="5" customFormat="1" ht="27.75" customHeight="1">
      <c r="A15" s="7"/>
      <c r="B15" s="7"/>
      <c r="C15" s="7"/>
      <c r="E15" s="15"/>
      <c r="G15" s="10"/>
      <c r="I15" s="7"/>
      <c r="J15" s="7"/>
      <c r="L15" s="15"/>
      <c r="N15" s="10"/>
      <c r="O15" s="4"/>
      <c r="P15" s="14"/>
      <c r="Q15" s="32"/>
      <c r="R15" s="7"/>
    </row>
    <row r="16" spans="1:18" s="5" customFormat="1" ht="27.75" customHeight="1">
      <c r="A16" s="7"/>
      <c r="B16" s="7"/>
      <c r="C16" s="7"/>
      <c r="E16" s="15"/>
      <c r="G16" s="10"/>
      <c r="I16" s="7"/>
      <c r="J16" s="7"/>
      <c r="L16" s="15"/>
      <c r="N16" s="10"/>
      <c r="O16" s="4"/>
      <c r="P16" s="14"/>
      <c r="Q16" s="32"/>
      <c r="R16" s="7"/>
    </row>
    <row r="17" spans="1:18" s="5" customFormat="1" ht="27.75" customHeight="1">
      <c r="A17" s="7"/>
      <c r="B17" s="7"/>
      <c r="C17" s="7"/>
      <c r="E17" s="15"/>
      <c r="G17" s="10"/>
      <c r="I17" s="7"/>
      <c r="J17" s="7"/>
      <c r="L17" s="15"/>
      <c r="N17" s="10"/>
      <c r="O17" s="4"/>
      <c r="P17" s="14"/>
      <c r="Q17" s="32"/>
      <c r="R17" s="7"/>
    </row>
    <row r="18" spans="1:18" s="5" customFormat="1" ht="27.75" customHeight="1">
      <c r="A18" s="7"/>
      <c r="B18" s="7"/>
      <c r="C18" s="7"/>
      <c r="E18" s="15"/>
      <c r="G18" s="10"/>
      <c r="I18" s="7"/>
      <c r="J18" s="7"/>
      <c r="L18" s="15"/>
      <c r="N18" s="10"/>
      <c r="O18" s="4"/>
      <c r="P18" s="14"/>
      <c r="Q18" s="32"/>
      <c r="R18" s="7"/>
    </row>
    <row r="19" spans="1:19" s="5" customFormat="1" ht="27.75" customHeight="1">
      <c r="A19" s="7">
        <v>4</v>
      </c>
      <c r="B19" s="7"/>
      <c r="C19" s="23" t="s">
        <v>11</v>
      </c>
      <c r="D19" s="25">
        <f ca="1">INT(RAND()*30+20)*20</f>
        <v>980</v>
      </c>
      <c r="E19" s="24" t="s">
        <v>12</v>
      </c>
      <c r="F19" s="23" t="s">
        <v>18</v>
      </c>
      <c r="G19" s="29">
        <f ca="1">INT(RAND()*6+2)</f>
        <v>5</v>
      </c>
      <c r="H19" s="23" t="s">
        <v>13</v>
      </c>
      <c r="I19" s="25"/>
      <c r="J19" s="25"/>
      <c r="K19" s="23"/>
      <c r="L19" s="26"/>
      <c r="M19" s="23"/>
      <c r="N19" s="24"/>
      <c r="O19" s="27"/>
      <c r="P19" s="14">
        <v>4</v>
      </c>
      <c r="Q19" s="32"/>
      <c r="R19" s="28">
        <f>D19*G19</f>
        <v>4900</v>
      </c>
      <c r="S19" s="23" t="s">
        <v>12</v>
      </c>
    </row>
    <row r="20" spans="1:18" s="5" customFormat="1" ht="27.75" customHeight="1">
      <c r="A20" s="7"/>
      <c r="B20" s="7"/>
      <c r="C20" s="7"/>
      <c r="E20" s="15"/>
      <c r="G20" s="10"/>
      <c r="I20" s="7"/>
      <c r="J20" s="7"/>
      <c r="L20" s="15"/>
      <c r="N20" s="10"/>
      <c r="O20" s="4"/>
      <c r="P20" s="14"/>
      <c r="Q20" s="32"/>
      <c r="R20" s="7"/>
    </row>
    <row r="21" spans="1:18" s="5" customFormat="1" ht="27.75" customHeight="1">
      <c r="A21" s="7"/>
      <c r="B21" s="7"/>
      <c r="C21" s="7"/>
      <c r="E21" s="15"/>
      <c r="G21" s="10"/>
      <c r="I21" s="7"/>
      <c r="J21" s="7"/>
      <c r="L21" s="15"/>
      <c r="N21" s="10"/>
      <c r="O21" s="4"/>
      <c r="P21" s="14"/>
      <c r="Q21" s="32"/>
      <c r="R21" s="7"/>
    </row>
    <row r="22" spans="1:18" s="5" customFormat="1" ht="27.75" customHeight="1">
      <c r="A22" s="7"/>
      <c r="B22" s="7"/>
      <c r="C22" s="7"/>
      <c r="E22" s="15"/>
      <c r="G22" s="10"/>
      <c r="I22" s="7"/>
      <c r="J22" s="7"/>
      <c r="L22" s="15"/>
      <c r="N22" s="10"/>
      <c r="O22" s="4"/>
      <c r="P22" s="14"/>
      <c r="Q22" s="32"/>
      <c r="R22" s="7"/>
    </row>
    <row r="23" spans="1:18" s="5" customFormat="1" ht="27.75" customHeight="1">
      <c r="A23" s="7"/>
      <c r="B23" s="7"/>
      <c r="C23" s="7"/>
      <c r="E23" s="15"/>
      <c r="G23" s="10"/>
      <c r="I23" s="7"/>
      <c r="J23" s="7"/>
      <c r="L23" s="15"/>
      <c r="N23" s="10"/>
      <c r="O23" s="4"/>
      <c r="P23" s="14"/>
      <c r="Q23" s="32"/>
      <c r="R23" s="7"/>
    </row>
    <row r="24" spans="1:19" s="5" customFormat="1" ht="27.75" customHeight="1">
      <c r="A24" s="7">
        <v>5</v>
      </c>
      <c r="B24" s="7"/>
      <c r="C24" s="23" t="s">
        <v>15</v>
      </c>
      <c r="D24" s="25">
        <f ca="1">INT(RAND()*3+4)</f>
        <v>5</v>
      </c>
      <c r="E24" s="24" t="s">
        <v>12</v>
      </c>
      <c r="F24" s="23" t="s">
        <v>16</v>
      </c>
      <c r="G24" s="29">
        <f ca="1">INT(RAND()*6+2)</f>
        <v>3</v>
      </c>
      <c r="H24" s="23" t="s">
        <v>14</v>
      </c>
      <c r="I24" s="25"/>
      <c r="J24" s="25"/>
      <c r="K24" s="23"/>
      <c r="L24" s="26"/>
      <c r="M24" s="23"/>
      <c r="N24" s="24"/>
      <c r="O24" s="27"/>
      <c r="P24" s="14">
        <v>5</v>
      </c>
      <c r="Q24" s="32"/>
      <c r="R24" s="28">
        <f>D24*G24</f>
        <v>15</v>
      </c>
      <c r="S24" s="23" t="s">
        <v>12</v>
      </c>
    </row>
    <row r="25" spans="1:18" s="5" customFormat="1" ht="27.75" customHeight="1">
      <c r="A25" s="7"/>
      <c r="B25" s="7"/>
      <c r="C25" s="7"/>
      <c r="E25" s="15"/>
      <c r="G25" s="10"/>
      <c r="I25" s="7"/>
      <c r="J25" s="7"/>
      <c r="L25" s="15"/>
      <c r="N25" s="10"/>
      <c r="O25" s="4"/>
      <c r="P25" s="14"/>
      <c r="Q25" s="32"/>
      <c r="R25" s="7"/>
    </row>
    <row r="26" spans="1:18" s="5" customFormat="1" ht="27.75" customHeight="1">
      <c r="A26" s="7"/>
      <c r="B26" s="7"/>
      <c r="C26" s="7"/>
      <c r="E26" s="15"/>
      <c r="G26" s="10"/>
      <c r="I26" s="7"/>
      <c r="J26" s="7"/>
      <c r="L26" s="15"/>
      <c r="N26" s="10"/>
      <c r="O26" s="4"/>
      <c r="P26" s="14"/>
      <c r="Q26" s="32"/>
      <c r="R26" s="7"/>
    </row>
    <row r="27" spans="1:18" s="5" customFormat="1" ht="27.75" customHeight="1">
      <c r="A27" s="7"/>
      <c r="B27" s="7"/>
      <c r="C27" s="7"/>
      <c r="E27" s="15"/>
      <c r="G27" s="10"/>
      <c r="I27" s="7"/>
      <c r="J27" s="7"/>
      <c r="L27" s="15"/>
      <c r="N27" s="10"/>
      <c r="O27" s="4"/>
      <c r="P27" s="14"/>
      <c r="Q27" s="32"/>
      <c r="R27" s="7"/>
    </row>
    <row r="28" spans="1:18" s="5" customFormat="1" ht="27.75" customHeight="1">
      <c r="A28" s="7"/>
      <c r="B28" s="7"/>
      <c r="C28" s="7"/>
      <c r="E28" s="15"/>
      <c r="G28" s="10"/>
      <c r="I28" s="7"/>
      <c r="J28" s="7"/>
      <c r="L28" s="15"/>
      <c r="N28" s="10"/>
      <c r="O28" s="4"/>
      <c r="P28" s="14"/>
      <c r="Q28" s="32"/>
      <c r="R28" s="7"/>
    </row>
    <row r="29" spans="1:18" s="5" customFormat="1" ht="27.75" customHeight="1">
      <c r="A29" s="7"/>
      <c r="B29" s="7"/>
      <c r="C29" s="7"/>
      <c r="E29" s="15"/>
      <c r="G29" s="10"/>
      <c r="I29" s="7"/>
      <c r="J29" s="7"/>
      <c r="L29" s="15"/>
      <c r="N29" s="10"/>
      <c r="O29" s="4"/>
      <c r="P29" s="14"/>
      <c r="Q29" s="32"/>
      <c r="R29" s="7"/>
    </row>
    <row r="30" spans="1:18" s="5" customFormat="1" ht="17.25">
      <c r="A30" s="3"/>
      <c r="B30" s="3"/>
      <c r="C30" s="3"/>
      <c r="E30" s="10"/>
      <c r="G30" s="10"/>
      <c r="I30" s="3"/>
      <c r="J30" s="3"/>
      <c r="L30" s="10"/>
      <c r="N30" s="10"/>
      <c r="O30" s="4"/>
      <c r="P30" s="3"/>
      <c r="Q30" s="3"/>
      <c r="R30" s="3"/>
    </row>
    <row r="31" spans="15:19" ht="17.25">
      <c r="O31" s="1"/>
      <c r="P31" s="16"/>
      <c r="Q31" s="16"/>
      <c r="R31" s="16"/>
      <c r="S31" s="5"/>
    </row>
    <row r="32" spans="15:19" ht="17.25">
      <c r="O32" s="1"/>
      <c r="P32" s="16"/>
      <c r="Q32" s="16"/>
      <c r="R32" s="16"/>
      <c r="S32" s="5"/>
    </row>
    <row r="33" spans="15:19" ht="17.25">
      <c r="O33" s="1"/>
      <c r="P33" s="16"/>
      <c r="Q33" s="16"/>
      <c r="R33" s="16"/>
      <c r="S33" s="5"/>
    </row>
    <row r="34" spans="15:19" ht="17.25">
      <c r="O34" s="1"/>
      <c r="P34" s="16"/>
      <c r="Q34" s="16"/>
      <c r="R34" s="16"/>
      <c r="S34" s="5"/>
    </row>
    <row r="35" spans="15:19" ht="17.25">
      <c r="O35" s="1"/>
      <c r="P35" s="16"/>
      <c r="Q35" s="16"/>
      <c r="R35" s="16"/>
      <c r="S35" s="5"/>
    </row>
    <row r="36" spans="15:19" ht="17.25">
      <c r="O36" s="1"/>
      <c r="P36" s="16"/>
      <c r="Q36" s="16"/>
      <c r="R36" s="16"/>
      <c r="S36" s="5"/>
    </row>
    <row r="37" spans="15:19" ht="17.25">
      <c r="O37" s="1"/>
      <c r="P37" s="16"/>
      <c r="Q37" s="16"/>
      <c r="R37" s="16"/>
      <c r="S37" s="5"/>
    </row>
    <row r="38" spans="15:19" ht="17.25">
      <c r="O38" s="1"/>
      <c r="P38" s="16"/>
      <c r="Q38" s="16"/>
      <c r="R38" s="16"/>
      <c r="S38" s="5"/>
    </row>
    <row r="39" spans="15:19" ht="17.25">
      <c r="O39" s="1"/>
      <c r="P39" s="16"/>
      <c r="Q39" s="16"/>
      <c r="R39" s="16"/>
      <c r="S39" s="5"/>
    </row>
    <row r="40" ht="13.5">
      <c r="O40" s="1"/>
    </row>
    <row r="41" ht="13.5">
      <c r="O41" s="1"/>
    </row>
    <row r="42" ht="13.5">
      <c r="O42" s="1"/>
    </row>
    <row r="43" ht="13.5">
      <c r="O43" s="1"/>
    </row>
    <row r="44" ht="13.5">
      <c r="O44" s="1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</sheetData>
  <mergeCells count="1">
    <mergeCell ref="K1:O1"/>
  </mergeCells>
  <printOptions/>
  <pageMargins left="0.52" right="0.48" top="0.85" bottom="0.6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遠藤和弘</cp:lastModifiedBy>
  <cp:lastPrinted>2006-10-29T02:11:29Z</cp:lastPrinted>
  <dcterms:created xsi:type="dcterms:W3CDTF">1999-05-08T10:31:43Z</dcterms:created>
  <dcterms:modified xsi:type="dcterms:W3CDTF">2006-10-29T02:28:27Z</dcterms:modified>
  <cp:category/>
  <cp:version/>
  <cp:contentType/>
  <cp:contentStatus/>
</cp:coreProperties>
</file>