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11" yWindow="2145" windowWidth="1552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'Sheet1'!$A$1:$S$28</definedName>
  </definedNames>
  <calcPr fullCalcOnLoad="1"/>
</workbook>
</file>

<file path=xl/sharedStrings.xml><?xml version="1.0" encoding="utf-8"?>
<sst xmlns="http://schemas.openxmlformats.org/spreadsheetml/2006/main" count="56" uniqueCount="15">
  <si>
    <t>＝</t>
  </si>
  <si>
    <t xml:space="preserve"> </t>
  </si>
  <si>
    <t>解答</t>
  </si>
  <si>
    <t>②分数と小数，整数</t>
  </si>
  <si>
    <t>分数を小数で表そう！</t>
  </si>
  <si>
    <t>　 年　  組 　　番 氏名</t>
  </si>
  <si>
    <t>〇　次の分数を小数で表しましょう。</t>
  </si>
  <si>
    <t>①</t>
  </si>
  <si>
    <t>②</t>
  </si>
  <si>
    <t>③</t>
  </si>
  <si>
    <t>④</t>
  </si>
  <si>
    <t>⑤</t>
  </si>
  <si>
    <t>分母</t>
  </si>
  <si>
    <t>分子</t>
  </si>
  <si>
    <t>051221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</si>
</sst>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 quotePrefix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14" fontId="4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3" width="2.75390625" style="0" customWidth="1"/>
    <col min="4" max="4" width="5.125" style="13" customWidth="1"/>
    <col min="5" max="5" width="3.625" style="0" bestFit="1" customWidth="1"/>
    <col min="6" max="6" width="3.75390625" style="0" customWidth="1"/>
    <col min="7" max="7" width="6.375" style="0" customWidth="1"/>
    <col min="8" max="8" width="2.625" style="0" customWidth="1"/>
    <col min="9" max="9" width="4.875" style="0" customWidth="1"/>
    <col min="10" max="10" width="2.75390625" style="0" customWidth="1"/>
    <col min="11" max="11" width="5.125" style="0" customWidth="1"/>
    <col min="12" max="12" width="3.875" style="0" customWidth="1"/>
    <col min="13" max="13" width="3.75390625" style="0" customWidth="1"/>
    <col min="14" max="14" width="4.625" style="0" customWidth="1"/>
    <col min="15" max="15" width="12.375" style="0" customWidth="1"/>
    <col min="16" max="16" width="4.375" style="17" customWidth="1"/>
    <col min="17" max="17" width="1.4921875" style="0" customWidth="1"/>
    <col min="18" max="18" width="9.125" style="0" customWidth="1"/>
    <col min="19" max="19" width="1.25" style="0" customWidth="1"/>
    <col min="20" max="20" width="5.125" style="0" customWidth="1"/>
    <col min="21" max="21" width="10.875" style="0" customWidth="1"/>
    <col min="22" max="22" width="6.50390625" style="0" customWidth="1"/>
    <col min="23" max="29" width="5.00390625" style="0" customWidth="1"/>
  </cols>
  <sheetData>
    <row r="1" spans="1:19" s="4" customFormat="1" ht="26.25" customHeight="1">
      <c r="A1" s="28" t="s">
        <v>3</v>
      </c>
      <c r="B1" s="9"/>
      <c r="C1" s="9"/>
      <c r="D1" s="12"/>
      <c r="E1" s="10"/>
      <c r="F1" s="10"/>
      <c r="G1" s="30" t="s">
        <v>4</v>
      </c>
      <c r="L1" s="29"/>
      <c r="M1" s="29"/>
      <c r="N1" s="29"/>
      <c r="O1" s="48" t="s">
        <v>14</v>
      </c>
      <c r="P1" s="48"/>
      <c r="Q1" s="48"/>
      <c r="R1" s="48"/>
      <c r="S1" s="48"/>
    </row>
    <row r="2" spans="2:21" s="4" customFormat="1" ht="24" customHeight="1">
      <c r="B2" s="46">
        <f ca="1">TODAY()+3</f>
        <v>41988</v>
      </c>
      <c r="C2" s="46"/>
      <c r="D2" s="46"/>
      <c r="E2" s="46"/>
      <c r="F2" s="46"/>
      <c r="G2" s="5" t="s">
        <v>5</v>
      </c>
      <c r="H2" s="22"/>
      <c r="I2" s="22"/>
      <c r="J2" s="5"/>
      <c r="K2" s="5"/>
      <c r="L2" s="5"/>
      <c r="M2" s="5"/>
      <c r="N2" s="5"/>
      <c r="O2" s="5"/>
      <c r="P2" s="23"/>
      <c r="Q2" s="14"/>
      <c r="R2" s="44" t="s">
        <v>2</v>
      </c>
      <c r="S2" s="45"/>
      <c r="T2" s="15"/>
      <c r="U2" s="15"/>
    </row>
    <row r="3" spans="1:25" s="4" customFormat="1" ht="24" customHeight="1">
      <c r="A3" s="25" t="s">
        <v>6</v>
      </c>
      <c r="B3" s="26"/>
      <c r="C3" s="26"/>
      <c r="D3" s="26"/>
      <c r="E3" s="26"/>
      <c r="F3" s="26"/>
      <c r="G3" s="14"/>
      <c r="H3" s="15"/>
      <c r="I3" s="15"/>
      <c r="J3" s="14"/>
      <c r="K3" s="31"/>
      <c r="L3" s="31"/>
      <c r="M3" s="14"/>
      <c r="N3" s="14"/>
      <c r="O3" s="14"/>
      <c r="P3" s="23"/>
      <c r="Q3" s="14"/>
      <c r="R3" s="18"/>
      <c r="S3" s="24"/>
      <c r="T3" s="15"/>
      <c r="U3" s="15"/>
      <c r="X3" s="38" t="s">
        <v>12</v>
      </c>
      <c r="Y3" s="4" t="s">
        <v>13</v>
      </c>
    </row>
    <row r="4" spans="1:29" s="7" customFormat="1" ht="33.75" customHeight="1">
      <c r="A4" s="49" t="s">
        <v>7</v>
      </c>
      <c r="B4" s="11" t="s">
        <v>1</v>
      </c>
      <c r="C4" s="11"/>
      <c r="D4" s="19">
        <f>VLOOKUP(AC4,$W$4:$Y$8,3)</f>
        <v>4</v>
      </c>
      <c r="E4" s="39" t="s">
        <v>0</v>
      </c>
      <c r="F4" s="6"/>
      <c r="I4" s="32"/>
      <c r="J4" s="32"/>
      <c r="K4" s="33"/>
      <c r="L4" s="41"/>
      <c r="M4" s="34"/>
      <c r="O4" s="8"/>
      <c r="P4" s="43" t="s">
        <v>7</v>
      </c>
      <c r="Q4" s="6"/>
      <c r="R4" s="50">
        <f>D4/D5</f>
        <v>0.8</v>
      </c>
      <c r="T4" s="18"/>
      <c r="U4" s="18"/>
      <c r="W4" s="7">
        <v>1</v>
      </c>
      <c r="X4" s="7">
        <v>10</v>
      </c>
      <c r="Y4" s="7">
        <f ca="1">IF(RAND()&lt;0.25,1,IF(RAND()&lt;0.33,3,IF(RAND()&lt;0.5,7,9)))</f>
        <v>3</v>
      </c>
      <c r="AB4" s="7">
        <f ca="1">RAND()</f>
        <v>0.23611175618691138</v>
      </c>
      <c r="AC4" s="7">
        <f>RANK(AB4,$AB$4:$AB$8)</f>
        <v>3</v>
      </c>
    </row>
    <row r="5" spans="1:29" s="7" customFormat="1" ht="33.75" customHeight="1">
      <c r="A5" s="49"/>
      <c r="B5" s="11"/>
      <c r="C5" s="11"/>
      <c r="D5" s="20">
        <f>VLOOKUP(AC4,$W$4:$Y$8,2)</f>
        <v>5</v>
      </c>
      <c r="E5" s="40"/>
      <c r="F5" s="6"/>
      <c r="I5" s="32"/>
      <c r="J5" s="32"/>
      <c r="K5" s="21"/>
      <c r="L5" s="42"/>
      <c r="M5" s="34"/>
      <c r="O5" s="8"/>
      <c r="P5" s="43"/>
      <c r="Q5" s="6"/>
      <c r="R5" s="50"/>
      <c r="T5" s="16"/>
      <c r="U5" s="18"/>
      <c r="W5" s="7">
        <v>2</v>
      </c>
      <c r="X5" s="7">
        <v>5</v>
      </c>
      <c r="Y5" s="7">
        <f ca="1">INT(RAND()*2+1)</f>
        <v>1</v>
      </c>
      <c r="AB5" s="7">
        <f ca="1">RAND()</f>
        <v>0.1550765406991249</v>
      </c>
      <c r="AC5" s="7">
        <f>RANK(AB5,$AB$4:$AB$8)</f>
        <v>4</v>
      </c>
    </row>
    <row r="6" spans="1:29" s="7" customFormat="1" ht="33.75" customHeight="1">
      <c r="A6" s="49" t="s">
        <v>8</v>
      </c>
      <c r="B6" s="11" t="s">
        <v>1</v>
      </c>
      <c r="C6" s="11"/>
      <c r="D6" s="19">
        <f>VLOOKUP(AC5,$W$4:$Y$8,3)</f>
        <v>3</v>
      </c>
      <c r="E6" s="39" t="s">
        <v>0</v>
      </c>
      <c r="F6" s="6"/>
      <c r="I6" s="32"/>
      <c r="J6" s="32"/>
      <c r="K6" s="33"/>
      <c r="L6" s="41"/>
      <c r="M6" s="34"/>
      <c r="O6" s="8"/>
      <c r="P6" s="43" t="s">
        <v>8</v>
      </c>
      <c r="Q6" s="6"/>
      <c r="R6" s="50">
        <f>D6/D7</f>
        <v>0.75</v>
      </c>
      <c r="T6" s="18"/>
      <c r="U6" s="18"/>
      <c r="W6" s="7">
        <v>3</v>
      </c>
      <c r="X6" s="7">
        <v>5</v>
      </c>
      <c r="Y6" s="7">
        <f ca="1">INT(RAND()*2+3)</f>
        <v>4</v>
      </c>
      <c r="AB6" s="7">
        <f ca="1">RAND()</f>
        <v>0.034371671653743774</v>
      </c>
      <c r="AC6" s="7">
        <f>RANK(AB6,$AB$4:$AB$8)</f>
        <v>5</v>
      </c>
    </row>
    <row r="7" spans="1:29" s="7" customFormat="1" ht="33.75" customHeight="1">
      <c r="A7" s="49"/>
      <c r="B7" s="11"/>
      <c r="C7" s="11"/>
      <c r="D7" s="20">
        <f>VLOOKUP(AC5,$W$4:$Y$8,2)</f>
        <v>4</v>
      </c>
      <c r="E7" s="40"/>
      <c r="F7" s="6"/>
      <c r="I7" s="32"/>
      <c r="J7" s="32"/>
      <c r="K7" s="21"/>
      <c r="L7" s="42"/>
      <c r="M7" s="34"/>
      <c r="O7" s="8"/>
      <c r="P7" s="43"/>
      <c r="Q7" s="6"/>
      <c r="R7" s="50"/>
      <c r="T7" s="16"/>
      <c r="U7" s="18"/>
      <c r="W7" s="7">
        <v>4</v>
      </c>
      <c r="X7" s="7">
        <v>4</v>
      </c>
      <c r="Y7" s="7">
        <f ca="1">INT(RAND()*2)*2+1</f>
        <v>3</v>
      </c>
      <c r="AB7" s="7">
        <f ca="1">RAND()</f>
        <v>0.7863706540671974</v>
      </c>
      <c r="AC7" s="7">
        <f>RANK(AB7,$AB$4:$AB$8)</f>
        <v>1</v>
      </c>
    </row>
    <row r="8" spans="1:29" s="7" customFormat="1" ht="33.75" customHeight="1">
      <c r="A8" s="49" t="s">
        <v>9</v>
      </c>
      <c r="B8" s="11" t="s">
        <v>1</v>
      </c>
      <c r="C8" s="47">
        <f ca="1">INT(RAND()*3+1)</f>
        <v>1</v>
      </c>
      <c r="D8" s="19">
        <f>VLOOKUP(AC6,$W$4:$Y$8,3)</f>
        <v>1</v>
      </c>
      <c r="E8" s="39" t="s">
        <v>0</v>
      </c>
      <c r="F8" s="6"/>
      <c r="I8" s="32"/>
      <c r="J8" s="32"/>
      <c r="K8" s="33"/>
      <c r="L8" s="41"/>
      <c r="M8" s="34"/>
      <c r="O8" s="8"/>
      <c r="P8" s="43" t="s">
        <v>9</v>
      </c>
      <c r="Q8" s="6"/>
      <c r="R8" s="50">
        <f>C8+D8/D9</f>
        <v>1.5</v>
      </c>
      <c r="T8" s="18"/>
      <c r="U8" s="18"/>
      <c r="W8" s="7">
        <v>5</v>
      </c>
      <c r="X8" s="7">
        <v>2</v>
      </c>
      <c r="Y8" s="7">
        <v>1</v>
      </c>
      <c r="AB8" s="7">
        <f ca="1">RAND()</f>
        <v>0.6814797977586353</v>
      </c>
      <c r="AC8" s="7">
        <f>RANK(AB8,$AB$4:$AB$8)</f>
        <v>2</v>
      </c>
    </row>
    <row r="9" spans="1:21" s="7" customFormat="1" ht="33.75" customHeight="1">
      <c r="A9" s="49"/>
      <c r="B9" s="11"/>
      <c r="C9" s="47"/>
      <c r="D9" s="20">
        <f>VLOOKUP(AC6,$W$4:$Y$8,2)</f>
        <v>2</v>
      </c>
      <c r="E9" s="40"/>
      <c r="F9" s="6"/>
      <c r="I9" s="32"/>
      <c r="J9" s="32"/>
      <c r="K9" s="21"/>
      <c r="L9" s="42"/>
      <c r="M9" s="34"/>
      <c r="O9" s="8"/>
      <c r="P9" s="43"/>
      <c r="Q9" s="6"/>
      <c r="R9" s="50"/>
      <c r="T9" s="16"/>
      <c r="U9" s="18"/>
    </row>
    <row r="10" spans="1:21" s="7" customFormat="1" ht="33.75" customHeight="1">
      <c r="A10" s="49" t="s">
        <v>10</v>
      </c>
      <c r="B10" s="11" t="s">
        <v>1</v>
      </c>
      <c r="C10" s="47">
        <f ca="1">INT(RAND()*3+1)</f>
        <v>3</v>
      </c>
      <c r="D10" s="19">
        <f>VLOOKUP(AC7,$W$4:$Y$8,3)</f>
        <v>3</v>
      </c>
      <c r="E10" s="39" t="s">
        <v>0</v>
      </c>
      <c r="F10" s="6"/>
      <c r="I10" s="32"/>
      <c r="J10" s="32"/>
      <c r="K10" s="33"/>
      <c r="L10" s="41"/>
      <c r="M10" s="34"/>
      <c r="O10" s="8"/>
      <c r="P10" s="43" t="s">
        <v>10</v>
      </c>
      <c r="Q10" s="6"/>
      <c r="R10" s="50">
        <f>C10+D10/D11</f>
        <v>3.3</v>
      </c>
      <c r="T10" s="18"/>
      <c r="U10" s="18"/>
    </row>
    <row r="11" spans="1:21" s="7" customFormat="1" ht="33.75" customHeight="1">
      <c r="A11" s="49"/>
      <c r="B11" s="11"/>
      <c r="C11" s="47"/>
      <c r="D11" s="20">
        <f>VLOOKUP(AC7,$W$4:$Y$8,2)</f>
        <v>10</v>
      </c>
      <c r="E11" s="40"/>
      <c r="F11" s="6"/>
      <c r="I11" s="32"/>
      <c r="J11" s="32"/>
      <c r="K11" s="21"/>
      <c r="L11" s="42"/>
      <c r="M11" s="34"/>
      <c r="O11" s="8"/>
      <c r="P11" s="43"/>
      <c r="Q11" s="6"/>
      <c r="R11" s="50"/>
      <c r="T11" s="16"/>
      <c r="U11" s="18"/>
    </row>
    <row r="12" spans="1:21" s="7" customFormat="1" ht="33.75" customHeight="1">
      <c r="A12" s="49" t="s">
        <v>11</v>
      </c>
      <c r="B12" s="11" t="s">
        <v>1</v>
      </c>
      <c r="C12" s="47">
        <f ca="1">INT(RAND()*3+1)</f>
        <v>1</v>
      </c>
      <c r="D12" s="19">
        <f>VLOOKUP(AC8,$W$4:$Y$8,3)</f>
        <v>1</v>
      </c>
      <c r="E12" s="39" t="s">
        <v>0</v>
      </c>
      <c r="F12" s="6"/>
      <c r="I12" s="32"/>
      <c r="J12" s="32"/>
      <c r="K12" s="33"/>
      <c r="L12" s="41"/>
      <c r="M12" s="34"/>
      <c r="O12" s="8"/>
      <c r="P12" s="43" t="s">
        <v>11</v>
      </c>
      <c r="Q12" s="6"/>
      <c r="R12" s="50">
        <f>C12+D12/D13</f>
        <v>1.2</v>
      </c>
      <c r="T12" s="18"/>
      <c r="U12" s="18"/>
    </row>
    <row r="13" spans="1:21" s="7" customFormat="1" ht="33.75" customHeight="1">
      <c r="A13" s="49"/>
      <c r="B13" s="11"/>
      <c r="C13" s="47"/>
      <c r="D13" s="20">
        <f>VLOOKUP(AC8,$W$4:$Y$8,2)</f>
        <v>5</v>
      </c>
      <c r="E13" s="40"/>
      <c r="F13" s="6"/>
      <c r="I13" s="32"/>
      <c r="J13" s="32"/>
      <c r="K13" s="21"/>
      <c r="L13" s="42"/>
      <c r="M13" s="34"/>
      <c r="O13" s="8"/>
      <c r="P13" s="43"/>
      <c r="Q13" s="6"/>
      <c r="R13" s="50"/>
      <c r="T13" s="16"/>
      <c r="U13" s="18"/>
    </row>
    <row r="14" spans="1:21" s="7" customFormat="1" ht="18" customHeight="1">
      <c r="A14" s="37"/>
      <c r="B14" s="11"/>
      <c r="C14" s="35"/>
      <c r="D14" s="20"/>
      <c r="E14" s="25"/>
      <c r="F14" s="6"/>
      <c r="I14" s="32"/>
      <c r="J14" s="32"/>
      <c r="K14" s="21"/>
      <c r="L14" s="27"/>
      <c r="M14" s="34"/>
      <c r="O14" s="8"/>
      <c r="P14" s="51"/>
      <c r="Q14" s="6"/>
      <c r="R14" s="36"/>
      <c r="T14" s="16"/>
      <c r="U14" s="18"/>
    </row>
    <row r="15" spans="2:25" ht="17.25">
      <c r="B15" s="2"/>
      <c r="C15" s="2"/>
      <c r="D15" s="2"/>
      <c r="F15" s="2"/>
      <c r="M15" s="2"/>
      <c r="O15" s="3"/>
      <c r="Q15" s="2"/>
      <c r="R15" s="1"/>
      <c r="Y15" s="7"/>
    </row>
    <row r="16" spans="1:19" s="4" customFormat="1" ht="26.25" customHeight="1">
      <c r="A16" s="28" t="s">
        <v>3</v>
      </c>
      <c r="B16" s="9"/>
      <c r="C16" s="9"/>
      <c r="D16" s="12"/>
      <c r="E16" s="10"/>
      <c r="F16" s="10"/>
      <c r="G16" s="30" t="s">
        <v>4</v>
      </c>
      <c r="L16" s="29"/>
      <c r="M16" s="29"/>
      <c r="N16" s="29"/>
      <c r="O16" s="48" t="s">
        <v>14</v>
      </c>
      <c r="P16" s="48"/>
      <c r="Q16" s="48"/>
      <c r="R16" s="48"/>
      <c r="S16" s="48"/>
    </row>
    <row r="17" spans="2:21" s="4" customFormat="1" ht="24" customHeight="1">
      <c r="B17" s="46">
        <f>B2+1</f>
        <v>41989</v>
      </c>
      <c r="C17" s="46"/>
      <c r="D17" s="46"/>
      <c r="E17" s="46"/>
      <c r="F17" s="46"/>
      <c r="G17" s="5" t="s">
        <v>5</v>
      </c>
      <c r="H17" s="22"/>
      <c r="I17" s="22"/>
      <c r="J17" s="5"/>
      <c r="K17" s="5"/>
      <c r="L17" s="5"/>
      <c r="M17" s="5"/>
      <c r="N17" s="5"/>
      <c r="O17" s="5"/>
      <c r="P17" s="23"/>
      <c r="Q17" s="14"/>
      <c r="R17" s="44" t="s">
        <v>2</v>
      </c>
      <c r="S17" s="45"/>
      <c r="T17" s="15"/>
      <c r="U17" s="15"/>
    </row>
    <row r="18" spans="1:25" s="4" customFormat="1" ht="24" customHeight="1">
      <c r="A18" s="25" t="s">
        <v>6</v>
      </c>
      <c r="B18" s="26"/>
      <c r="C18" s="26"/>
      <c r="D18" s="26"/>
      <c r="E18" s="26"/>
      <c r="F18" s="26"/>
      <c r="G18" s="14"/>
      <c r="H18" s="15"/>
      <c r="I18" s="15"/>
      <c r="J18" s="14"/>
      <c r="K18" s="31"/>
      <c r="L18" s="31"/>
      <c r="M18" s="14"/>
      <c r="N18" s="14"/>
      <c r="O18" s="14"/>
      <c r="P18" s="23"/>
      <c r="Q18" s="14"/>
      <c r="R18" s="18"/>
      <c r="S18" s="24"/>
      <c r="T18" s="15"/>
      <c r="U18" s="15"/>
      <c r="X18" s="38" t="s">
        <v>12</v>
      </c>
      <c r="Y18" s="4" t="s">
        <v>13</v>
      </c>
    </row>
    <row r="19" spans="1:29" s="7" customFormat="1" ht="33.75" customHeight="1">
      <c r="A19" s="49" t="s">
        <v>7</v>
      </c>
      <c r="B19" s="11" t="s">
        <v>1</v>
      </c>
      <c r="C19" s="11"/>
      <c r="D19" s="19">
        <f>VLOOKUP(AC19,$W$4:$Y$8,3)</f>
        <v>3</v>
      </c>
      <c r="E19" s="39" t="s">
        <v>0</v>
      </c>
      <c r="F19" s="6"/>
      <c r="I19" s="32"/>
      <c r="J19" s="32"/>
      <c r="K19" s="33"/>
      <c r="L19" s="41"/>
      <c r="M19" s="34"/>
      <c r="O19" s="8"/>
      <c r="P19" s="43" t="s">
        <v>7</v>
      </c>
      <c r="Q19" s="6"/>
      <c r="R19" s="50">
        <f>D19/D20</f>
        <v>0.75</v>
      </c>
      <c r="T19" s="18"/>
      <c r="U19" s="18"/>
      <c r="W19" s="7">
        <v>1</v>
      </c>
      <c r="X19" s="7">
        <v>10</v>
      </c>
      <c r="Y19" s="7">
        <f ca="1">IF(RAND()&lt;0.25,1,IF(RAND()&lt;0.33,3,IF(RAND()&lt;0.5,7,9)))</f>
        <v>3</v>
      </c>
      <c r="AB19" s="7">
        <f ca="1">RAND()</f>
        <v>0.30627940140368604</v>
      </c>
      <c r="AC19" s="7">
        <f>RANK(AB19,$AB$19:$AB$23)</f>
        <v>4</v>
      </c>
    </row>
    <row r="20" spans="1:29" s="7" customFormat="1" ht="33.75" customHeight="1">
      <c r="A20" s="49"/>
      <c r="B20" s="11"/>
      <c r="C20" s="11"/>
      <c r="D20" s="20">
        <f>VLOOKUP(AC19,$W$4:$Y$8,2)</f>
        <v>4</v>
      </c>
      <c r="E20" s="40"/>
      <c r="F20" s="6"/>
      <c r="I20" s="32"/>
      <c r="J20" s="32"/>
      <c r="K20" s="21"/>
      <c r="L20" s="42"/>
      <c r="M20" s="34"/>
      <c r="O20" s="8"/>
      <c r="P20" s="43"/>
      <c r="Q20" s="6"/>
      <c r="R20" s="50"/>
      <c r="T20" s="16"/>
      <c r="U20" s="18"/>
      <c r="W20" s="7">
        <v>2</v>
      </c>
      <c r="X20" s="7">
        <v>5</v>
      </c>
      <c r="Y20" s="7">
        <f ca="1">INT(RAND()*2+1)</f>
        <v>2</v>
      </c>
      <c r="AB20" s="7">
        <f ca="1">RAND()</f>
        <v>0.7873086246704382</v>
      </c>
      <c r="AC20" s="7">
        <f>RANK(AB20,$AB$19:$AB$23)</f>
        <v>1</v>
      </c>
    </row>
    <row r="21" spans="1:29" s="7" customFormat="1" ht="33.75" customHeight="1">
      <c r="A21" s="49" t="s">
        <v>8</v>
      </c>
      <c r="B21" s="11" t="s">
        <v>1</v>
      </c>
      <c r="C21" s="11"/>
      <c r="D21" s="19">
        <f>VLOOKUP(AC20,$W$4:$Y$8,3)</f>
        <v>3</v>
      </c>
      <c r="E21" s="39" t="s">
        <v>0</v>
      </c>
      <c r="F21" s="6"/>
      <c r="I21" s="32"/>
      <c r="J21" s="32"/>
      <c r="K21" s="33"/>
      <c r="L21" s="41"/>
      <c r="M21" s="34"/>
      <c r="O21" s="8"/>
      <c r="P21" s="43" t="s">
        <v>8</v>
      </c>
      <c r="Q21" s="6"/>
      <c r="R21" s="50">
        <f>D21/D22</f>
        <v>0.3</v>
      </c>
      <c r="T21" s="18"/>
      <c r="U21" s="18"/>
      <c r="W21" s="7">
        <v>3</v>
      </c>
      <c r="X21" s="7">
        <v>5</v>
      </c>
      <c r="Y21" s="7">
        <f ca="1">INT(RAND()*2+3)</f>
        <v>3</v>
      </c>
      <c r="AB21" s="7">
        <f ca="1">RAND()</f>
        <v>0.758072726874023</v>
      </c>
      <c r="AC21" s="7">
        <f>RANK(AB21,$AB$19:$AB$23)</f>
        <v>2</v>
      </c>
    </row>
    <row r="22" spans="1:29" s="7" customFormat="1" ht="33.75" customHeight="1">
      <c r="A22" s="49"/>
      <c r="B22" s="11"/>
      <c r="C22" s="11"/>
      <c r="D22" s="20">
        <f>VLOOKUP(AC20,$W$4:$Y$8,2)</f>
        <v>10</v>
      </c>
      <c r="E22" s="40"/>
      <c r="F22" s="6"/>
      <c r="I22" s="32"/>
      <c r="J22" s="32"/>
      <c r="K22" s="21"/>
      <c r="L22" s="42"/>
      <c r="M22" s="34"/>
      <c r="O22" s="8"/>
      <c r="P22" s="43"/>
      <c r="Q22" s="6"/>
      <c r="R22" s="50"/>
      <c r="T22" s="16"/>
      <c r="U22" s="18"/>
      <c r="W22" s="7">
        <v>4</v>
      </c>
      <c r="X22" s="7">
        <v>4</v>
      </c>
      <c r="Y22" s="7">
        <f ca="1">INT(RAND()*2)*2+1</f>
        <v>1</v>
      </c>
      <c r="AB22" s="7">
        <f ca="1">RAND()</f>
        <v>0.5694828850089542</v>
      </c>
      <c r="AC22" s="7">
        <f>RANK(AB22,$AB$19:$AB$23)</f>
        <v>3</v>
      </c>
    </row>
    <row r="23" spans="1:29" s="7" customFormat="1" ht="33.75" customHeight="1">
      <c r="A23" s="49" t="s">
        <v>9</v>
      </c>
      <c r="B23" s="11" t="s">
        <v>1</v>
      </c>
      <c r="C23" s="47">
        <f ca="1">INT(RAND()*3+1)</f>
        <v>1</v>
      </c>
      <c r="D23" s="19">
        <f>VLOOKUP(AC21,$W$4:$Y$8,3)</f>
        <v>1</v>
      </c>
      <c r="E23" s="39" t="s">
        <v>0</v>
      </c>
      <c r="F23" s="6"/>
      <c r="I23" s="32"/>
      <c r="J23" s="32"/>
      <c r="K23" s="33"/>
      <c r="L23" s="41"/>
      <c r="M23" s="34"/>
      <c r="O23" s="8"/>
      <c r="P23" s="43" t="s">
        <v>9</v>
      </c>
      <c r="Q23" s="6"/>
      <c r="R23" s="50">
        <f>C23+D23/D24</f>
        <v>1.2</v>
      </c>
      <c r="T23" s="18"/>
      <c r="U23" s="18"/>
      <c r="W23" s="7">
        <v>5</v>
      </c>
      <c r="X23" s="7">
        <v>2</v>
      </c>
      <c r="Y23" s="7">
        <v>1</v>
      </c>
      <c r="AB23" s="7">
        <f ca="1">RAND()</f>
        <v>0.3062707461896834</v>
      </c>
      <c r="AC23" s="7">
        <f>RANK(AB23,$AB$19:$AB$23)</f>
        <v>5</v>
      </c>
    </row>
    <row r="24" spans="1:21" s="7" customFormat="1" ht="33.75" customHeight="1">
      <c r="A24" s="49"/>
      <c r="B24" s="11"/>
      <c r="C24" s="47"/>
      <c r="D24" s="20">
        <f>VLOOKUP(AC21,$W$4:$Y$8,2)</f>
        <v>5</v>
      </c>
      <c r="E24" s="40"/>
      <c r="F24" s="6"/>
      <c r="I24" s="32"/>
      <c r="J24" s="32"/>
      <c r="K24" s="21"/>
      <c r="L24" s="42"/>
      <c r="M24" s="34"/>
      <c r="O24" s="8"/>
      <c r="P24" s="43"/>
      <c r="Q24" s="6"/>
      <c r="R24" s="50"/>
      <c r="T24" s="16"/>
      <c r="U24" s="18"/>
    </row>
    <row r="25" spans="1:21" s="7" customFormat="1" ht="33.75" customHeight="1">
      <c r="A25" s="49" t="s">
        <v>10</v>
      </c>
      <c r="B25" s="11" t="s">
        <v>1</v>
      </c>
      <c r="C25" s="47">
        <f ca="1">INT(RAND()*3+1)</f>
        <v>2</v>
      </c>
      <c r="D25" s="19">
        <f>VLOOKUP(AC22,$W$4:$Y$8,3)</f>
        <v>4</v>
      </c>
      <c r="E25" s="39" t="s">
        <v>0</v>
      </c>
      <c r="F25" s="6"/>
      <c r="I25" s="32"/>
      <c r="J25" s="32"/>
      <c r="K25" s="33"/>
      <c r="L25" s="41"/>
      <c r="M25" s="34"/>
      <c r="O25" s="8"/>
      <c r="P25" s="43" t="s">
        <v>10</v>
      </c>
      <c r="Q25" s="6"/>
      <c r="R25" s="50">
        <f>C25+D25/D26</f>
        <v>2.8</v>
      </c>
      <c r="T25" s="18"/>
      <c r="U25" s="18"/>
    </row>
    <row r="26" spans="1:21" s="7" customFormat="1" ht="33.75" customHeight="1">
      <c r="A26" s="49"/>
      <c r="B26" s="11"/>
      <c r="C26" s="47"/>
      <c r="D26" s="20">
        <f>VLOOKUP(AC22,$W$4:$Y$8,2)</f>
        <v>5</v>
      </c>
      <c r="E26" s="40"/>
      <c r="F26" s="6"/>
      <c r="I26" s="32"/>
      <c r="J26" s="32"/>
      <c r="K26" s="21"/>
      <c r="L26" s="42"/>
      <c r="M26" s="34"/>
      <c r="O26" s="8"/>
      <c r="P26" s="43"/>
      <c r="Q26" s="6"/>
      <c r="R26" s="50"/>
      <c r="T26" s="16"/>
      <c r="U26" s="18"/>
    </row>
    <row r="27" spans="1:21" s="7" customFormat="1" ht="33.75" customHeight="1">
      <c r="A27" s="49" t="s">
        <v>11</v>
      </c>
      <c r="B27" s="11" t="s">
        <v>1</v>
      </c>
      <c r="C27" s="47">
        <f ca="1">INT(RAND()*3+1)</f>
        <v>2</v>
      </c>
      <c r="D27" s="19">
        <f>VLOOKUP(AC23,$W$4:$Y$8,3)</f>
        <v>1</v>
      </c>
      <c r="E27" s="39" t="s">
        <v>0</v>
      </c>
      <c r="F27" s="6"/>
      <c r="I27" s="32"/>
      <c r="J27" s="32"/>
      <c r="K27" s="33"/>
      <c r="L27" s="41"/>
      <c r="M27" s="34"/>
      <c r="O27" s="8"/>
      <c r="P27" s="43" t="s">
        <v>11</v>
      </c>
      <c r="Q27" s="6"/>
      <c r="R27" s="50">
        <f>C27+D27/D28</f>
        <v>2.5</v>
      </c>
      <c r="T27" s="18"/>
      <c r="U27" s="18"/>
    </row>
    <row r="28" spans="1:21" s="7" customFormat="1" ht="33.75" customHeight="1">
      <c r="A28" s="49"/>
      <c r="B28" s="11"/>
      <c r="C28" s="47"/>
      <c r="D28" s="20">
        <f>VLOOKUP(AC23,$W$4:$Y$8,2)</f>
        <v>2</v>
      </c>
      <c r="E28" s="40"/>
      <c r="F28" s="6"/>
      <c r="I28" s="32"/>
      <c r="J28" s="32"/>
      <c r="K28" s="21"/>
      <c r="L28" s="42"/>
      <c r="M28" s="34"/>
      <c r="O28" s="8"/>
      <c r="P28" s="43"/>
      <c r="Q28" s="6"/>
      <c r="R28" s="50"/>
      <c r="T28" s="16"/>
      <c r="U28" s="18"/>
    </row>
    <row r="29" spans="2:18" ht="13.5">
      <c r="B29" s="2"/>
      <c r="C29" s="2"/>
      <c r="D29" s="2"/>
      <c r="F29" s="2"/>
      <c r="M29" s="2"/>
      <c r="O29" s="3"/>
      <c r="Q29" s="2"/>
      <c r="R29" s="1"/>
    </row>
    <row r="30" spans="2:18" ht="13.5">
      <c r="B30" s="2"/>
      <c r="C30" s="2"/>
      <c r="D30" s="2"/>
      <c r="F30" s="2"/>
      <c r="M30" s="2"/>
      <c r="O30" s="3"/>
      <c r="Q30" s="2"/>
      <c r="R30" s="1"/>
    </row>
    <row r="31" spans="2:18" ht="13.5">
      <c r="B31" s="2"/>
      <c r="C31" s="2"/>
      <c r="D31" s="2"/>
      <c r="F31" s="2"/>
      <c r="M31" s="2"/>
      <c r="O31" s="3"/>
      <c r="Q31" s="2"/>
      <c r="R31" s="1"/>
    </row>
    <row r="32" spans="2:18" ht="13.5">
      <c r="B32" s="2"/>
      <c r="C32" s="2"/>
      <c r="D32" s="2"/>
      <c r="F32" s="2"/>
      <c r="M32" s="2"/>
      <c r="O32" s="3"/>
      <c r="Q32" s="2"/>
      <c r="R32" s="1"/>
    </row>
    <row r="33" spans="2:18" ht="13.5">
      <c r="B33" s="2"/>
      <c r="C33" s="2"/>
      <c r="D33" s="2"/>
      <c r="F33" s="2"/>
      <c r="M33" s="2"/>
      <c r="O33" s="3"/>
      <c r="Q33" s="2"/>
      <c r="R33" s="1"/>
    </row>
    <row r="34" spans="2:18" ht="13.5">
      <c r="B34" s="2"/>
      <c r="C34" s="2"/>
      <c r="D34" s="2"/>
      <c r="F34" s="2"/>
      <c r="M34" s="2"/>
      <c r="O34" s="3"/>
      <c r="Q34" s="2"/>
      <c r="R34" s="1"/>
    </row>
    <row r="35" spans="2:18" ht="13.5">
      <c r="B35" s="2"/>
      <c r="C35" s="2"/>
      <c r="D35" s="2"/>
      <c r="F35" s="2"/>
      <c r="M35" s="2"/>
      <c r="O35" s="3"/>
      <c r="Q35" s="2"/>
      <c r="R35" s="1"/>
    </row>
    <row r="36" spans="2:18" ht="13.5">
      <c r="B36" s="2"/>
      <c r="C36" s="2"/>
      <c r="D36" s="2"/>
      <c r="F36" s="2"/>
      <c r="M36" s="2"/>
      <c r="O36" s="3"/>
      <c r="Q36" s="2"/>
      <c r="R36" s="1"/>
    </row>
    <row r="37" spans="2:18" ht="13.5">
      <c r="B37" s="2"/>
      <c r="C37" s="2"/>
      <c r="D37" s="2"/>
      <c r="F37" s="2"/>
      <c r="M37" s="2"/>
      <c r="O37" s="3"/>
      <c r="Q37" s="2"/>
      <c r="R37" s="1"/>
    </row>
  </sheetData>
  <sheetProtection/>
  <mergeCells count="62">
    <mergeCell ref="A27:A28"/>
    <mergeCell ref="C27:C28"/>
    <mergeCell ref="E27:E28"/>
    <mergeCell ref="L27:L28"/>
    <mergeCell ref="P27:P28"/>
    <mergeCell ref="R27:R28"/>
    <mergeCell ref="O16:S16"/>
    <mergeCell ref="B17:F17"/>
    <mergeCell ref="R17:S17"/>
    <mergeCell ref="A19:A20"/>
    <mergeCell ref="E19:E20"/>
    <mergeCell ref="E21:E22"/>
    <mergeCell ref="R19:R20"/>
    <mergeCell ref="R21:R22"/>
    <mergeCell ref="R23:R24"/>
    <mergeCell ref="R25:R26"/>
    <mergeCell ref="P19:P20"/>
    <mergeCell ref="P21:P22"/>
    <mergeCell ref="P23:P24"/>
    <mergeCell ref="P25:P26"/>
    <mergeCell ref="R4:R5"/>
    <mergeCell ref="R6:R7"/>
    <mergeCell ref="R8:R9"/>
    <mergeCell ref="R10:R11"/>
    <mergeCell ref="R12:R13"/>
    <mergeCell ref="C10:C11"/>
    <mergeCell ref="C12:C13"/>
    <mergeCell ref="A21:A22"/>
    <mergeCell ref="A23:A24"/>
    <mergeCell ref="A25:A26"/>
    <mergeCell ref="C23:C24"/>
    <mergeCell ref="C25:C26"/>
    <mergeCell ref="C8:C9"/>
    <mergeCell ref="O1:S1"/>
    <mergeCell ref="A4:A5"/>
    <mergeCell ref="A6:A7"/>
    <mergeCell ref="A8:A9"/>
    <mergeCell ref="A10:A11"/>
    <mergeCell ref="A12:A13"/>
    <mergeCell ref="P4:P5"/>
    <mergeCell ref="P6:P7"/>
    <mergeCell ref="P8:P9"/>
    <mergeCell ref="P10:P11"/>
    <mergeCell ref="R2:S2"/>
    <mergeCell ref="E4:E5"/>
    <mergeCell ref="L4:L5"/>
    <mergeCell ref="B2:F2"/>
    <mergeCell ref="E6:E7"/>
    <mergeCell ref="L6:L7"/>
    <mergeCell ref="E8:E9"/>
    <mergeCell ref="E10:E11"/>
    <mergeCell ref="E12:E13"/>
    <mergeCell ref="P12:P13"/>
    <mergeCell ref="E23:E24"/>
    <mergeCell ref="E25:E26"/>
    <mergeCell ref="L8:L9"/>
    <mergeCell ref="L10:L11"/>
    <mergeCell ref="L12:L13"/>
    <mergeCell ref="L19:L20"/>
    <mergeCell ref="L21:L22"/>
    <mergeCell ref="L23:L24"/>
    <mergeCell ref="L25:L26"/>
  </mergeCells>
  <printOptions/>
  <pageMargins left="0.52" right="0.26" top="0.51" bottom="0.22" header="0.512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2014-12-12T09:17:34Z</cp:lastPrinted>
  <dcterms:created xsi:type="dcterms:W3CDTF">1999-05-08T10:31:43Z</dcterms:created>
  <dcterms:modified xsi:type="dcterms:W3CDTF">2014-12-12T09:17:53Z</dcterms:modified>
  <cp:category/>
  <cp:version/>
  <cp:contentType/>
  <cp:contentStatus/>
</cp:coreProperties>
</file>