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855" yWindow="65476" windowWidth="14310" windowHeight="127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'Sheet1'!$A$1:$S$23</definedName>
  </definedNames>
  <calcPr fullCalcOnLoad="1"/>
</workbook>
</file>

<file path=xl/sharedStrings.xml><?xml version="1.0" encoding="utf-8"?>
<sst xmlns="http://schemas.openxmlformats.org/spreadsheetml/2006/main" count="46" uniqueCount="20">
  <si>
    <t xml:space="preserve"> </t>
  </si>
  <si>
    <t>解答</t>
  </si>
  <si>
    <t>＋</t>
  </si>
  <si>
    <t>９．分数のたし算とひき算②</t>
  </si>
  <si>
    <t>　　年　  組　　　番　氏名</t>
  </si>
  <si>
    <t>①</t>
  </si>
  <si>
    <t>②</t>
  </si>
  <si>
    <t>③</t>
  </si>
  <si>
    <t>④</t>
  </si>
  <si>
    <t>①</t>
  </si>
  <si>
    <t>②</t>
  </si>
  <si>
    <t>答えを約分する問題が</t>
  </si>
  <si>
    <t>問あります。</t>
  </si>
  <si>
    <t>－</t>
  </si>
  <si>
    <t xml:space="preserve"> </t>
  </si>
  <si>
    <t>－</t>
  </si>
  <si>
    <t>たし算</t>
  </si>
  <si>
    <t>ひき算</t>
  </si>
  <si>
    <t>分数のたし算・ひき算</t>
  </si>
  <si>
    <t>050951 Gifu算数研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</si>
</sst>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4"/>
      <name val="ＤＦPOP体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6"/>
      <name val="ＭＳ ゴシック"/>
      <family val="3"/>
    </font>
    <font>
      <b/>
      <sz val="20"/>
      <name val="ＭＳ ゴシック"/>
      <family val="3"/>
    </font>
    <font>
      <sz val="12"/>
      <name val="ＭＳ Ｐゴシック"/>
      <family val="3"/>
    </font>
    <font>
      <b/>
      <sz val="20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0" fillId="0" borderId="0" xfId="0" applyAlignment="1" quotePrefix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 quotePrefix="1">
      <alignment horizontal="right"/>
    </xf>
    <xf numFmtId="0" fontId="3" fillId="0" borderId="0" xfId="0" applyFont="1" applyAlignment="1" quotePrefix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center" vertical="top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2" fillId="0" borderId="10" xfId="0" applyFont="1" applyBorder="1" applyAlignment="1">
      <alignment/>
    </xf>
    <xf numFmtId="0" fontId="2" fillId="0" borderId="0" xfId="0" applyFont="1" applyBorder="1" applyAlignment="1" quotePrefix="1">
      <alignment horizontal="center"/>
    </xf>
    <xf numFmtId="0" fontId="3" fillId="0" borderId="0" xfId="0" applyFont="1" applyBorder="1" applyAlignment="1" quotePrefix="1">
      <alignment horizontal="right"/>
    </xf>
    <xf numFmtId="0" fontId="6" fillId="0" borderId="0" xfId="0" applyFont="1" applyBorder="1" applyAlignment="1">
      <alignment/>
    </xf>
    <xf numFmtId="0" fontId="2" fillId="0" borderId="0" xfId="0" applyFont="1" applyBorder="1" applyAlignment="1" quotePrefix="1">
      <alignment horizontal="center" vertical="top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14" fontId="3" fillId="0" borderId="0" xfId="0" applyNumberFormat="1" applyFont="1" applyAlignment="1">
      <alignment/>
    </xf>
    <xf numFmtId="0" fontId="3" fillId="0" borderId="0" xfId="0" applyFont="1" applyAlignment="1">
      <alignment vertical="top"/>
    </xf>
    <xf numFmtId="0" fontId="2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14" fontId="3" fillId="0" borderId="0" xfId="0" applyNumberFormat="1" applyFont="1" applyAlignment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2" fillId="0" borderId="0" xfId="0" applyFont="1" applyBorder="1" applyAlignment="1">
      <alignment horizontal="center" vertical="top"/>
    </xf>
    <xf numFmtId="0" fontId="13" fillId="0" borderId="0" xfId="0" applyFont="1" applyAlignment="1">
      <alignment horizontal="center"/>
    </xf>
    <xf numFmtId="14" fontId="3" fillId="0" borderId="0" xfId="0" applyNumberFormat="1" applyFont="1" applyBorder="1" applyAlignment="1">
      <alignment horizontal="right" vertical="top"/>
    </xf>
    <xf numFmtId="14" fontId="3" fillId="0" borderId="0" xfId="0" applyNumberFormat="1" applyFont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3" fillId="0" borderId="0" xfId="0" applyFont="1" applyAlignment="1" quotePrefix="1">
      <alignment horizontal="right" vertical="center"/>
    </xf>
    <xf numFmtId="0" fontId="3" fillId="0" borderId="0" xfId="0" applyFont="1" applyBorder="1" applyAlignment="1" quotePrefix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 quotePrefix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 quotePrefix="1">
      <alignment horizontal="right" vertical="center"/>
    </xf>
    <xf numFmtId="0" fontId="0" fillId="0" borderId="0" xfId="0" applyBorder="1" applyAlignment="1">
      <alignment vertical="center"/>
    </xf>
    <xf numFmtId="0" fontId="31" fillId="0" borderId="0" xfId="0" applyFont="1" applyAlignment="1">
      <alignment horizontal="center"/>
    </xf>
    <xf numFmtId="0" fontId="11" fillId="0" borderId="0" xfId="0" applyFont="1" applyAlignment="1">
      <alignment horizontal="right" vertical="top"/>
    </xf>
    <xf numFmtId="0" fontId="1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31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9">
    <dxf>
      <font>
        <strike val="0"/>
      </font>
      <border>
        <bottom style="thin"/>
      </border>
    </dxf>
    <dxf>
      <font>
        <strike val="0"/>
      </font>
      <border>
        <bottom style="thin"/>
      </border>
    </dxf>
    <dxf>
      <font>
        <strike val="0"/>
      </font>
      <border>
        <bottom style="thin"/>
      </border>
    </dxf>
    <dxf>
      <font>
        <strike val="0"/>
      </font>
      <border>
        <bottom style="thin"/>
      </border>
    </dxf>
    <dxf>
      <font>
        <strike val="0"/>
      </font>
      <border>
        <bottom style="thin"/>
      </border>
    </dxf>
    <dxf>
      <font>
        <strike val="0"/>
      </font>
      <border>
        <bottom style="thin"/>
      </border>
    </dxf>
    <dxf>
      <font>
        <strike val="0"/>
      </font>
      <border>
        <bottom style="thin"/>
      </border>
    </dxf>
    <dxf>
      <font>
        <strike val="0"/>
      </font>
      <border>
        <bottom style="thin"/>
      </border>
    </dxf>
    <dxf>
      <font>
        <strike val="0"/>
      </font>
      <border>
        <bottom style="thin"/>
      </border>
    </dxf>
    <dxf>
      <font>
        <strike val="0"/>
      </font>
      <border>
        <bottom style="thin"/>
      </border>
    </dxf>
    <dxf>
      <font>
        <strike val="0"/>
      </font>
      <border>
        <bottom style="thin"/>
      </border>
    </dxf>
    <dxf>
      <font>
        <strike val="0"/>
      </font>
      <border>
        <bottom style="thin"/>
      </border>
    </dxf>
    <dxf>
      <font>
        <strike val="0"/>
      </font>
      <border>
        <bottom style="thin"/>
      </border>
    </dxf>
    <dxf>
      <font>
        <strike val="0"/>
      </font>
      <border>
        <bottom style="thin"/>
      </border>
    </dxf>
    <dxf>
      <font>
        <strike val="0"/>
      </font>
      <border>
        <bottom style="thin"/>
      </border>
    </dxf>
    <dxf>
      <font>
        <strike val="0"/>
      </font>
      <border>
        <bottom style="thin"/>
      </border>
    </dxf>
    <dxf>
      <font>
        <strike val="0"/>
      </font>
      <border>
        <bottom style="thin"/>
      </border>
    </dxf>
    <dxf>
      <font>
        <strike val="0"/>
      </font>
      <border>
        <bottom style="thin"/>
      </border>
    </dxf>
    <dxf>
      <font>
        <strike val="0"/>
      </font>
      <border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81"/>
  <sheetViews>
    <sheetView tabSelected="1" zoomScale="75" zoomScaleNormal="75" zoomScalePageLayoutView="0" workbookViewId="0" topLeftCell="A1">
      <selection activeCell="A2" sqref="A2"/>
    </sheetView>
  </sheetViews>
  <sheetFormatPr defaultColWidth="9.00390625" defaultRowHeight="13.5"/>
  <cols>
    <col min="1" max="1" width="4.75390625" style="0" customWidth="1"/>
    <col min="2" max="2" width="2.75390625" style="0" customWidth="1"/>
    <col min="3" max="3" width="5.125" style="16" customWidth="1"/>
    <col min="4" max="4" width="3.625" style="0" bestFit="1" customWidth="1"/>
    <col min="5" max="5" width="5.125" style="0" customWidth="1"/>
    <col min="6" max="7" width="6.75390625" style="0" customWidth="1"/>
    <col min="8" max="8" width="4.875" style="0" customWidth="1"/>
    <col min="9" max="9" width="2.75390625" style="0" customWidth="1"/>
    <col min="10" max="10" width="5.125" style="0" customWidth="1"/>
    <col min="11" max="11" width="3.875" style="0" customWidth="1"/>
    <col min="12" max="12" width="5.125" style="0" customWidth="1"/>
    <col min="13" max="13" width="6.75390625" style="0" customWidth="1"/>
    <col min="14" max="14" width="15.00390625" style="0" customWidth="1"/>
    <col min="15" max="15" width="4.375" style="22" customWidth="1"/>
    <col min="16" max="16" width="3.75390625" style="0" customWidth="1"/>
    <col min="17" max="17" width="3.625" style="16" customWidth="1"/>
    <col min="18" max="18" width="5.125" style="0" customWidth="1"/>
    <col min="19" max="19" width="3.375" style="0" customWidth="1"/>
    <col min="20" max="20" width="6.125" style="22" customWidth="1"/>
    <col min="21" max="21" width="5.125" style="0" customWidth="1"/>
    <col min="22" max="25" width="5.00390625" style="0" customWidth="1"/>
    <col min="26" max="26" width="5.375" style="0" customWidth="1"/>
    <col min="27" max="32" width="3.50390625" style="0" customWidth="1"/>
    <col min="33" max="33" width="3.375" style="0" customWidth="1"/>
    <col min="34" max="36" width="7.875" style="0" customWidth="1"/>
  </cols>
  <sheetData>
    <row r="1" spans="1:25" s="4" customFormat="1" ht="30" customHeight="1">
      <c r="A1" s="38" t="s">
        <v>3</v>
      </c>
      <c r="B1" s="11"/>
      <c r="C1" s="15"/>
      <c r="D1" s="12"/>
      <c r="E1" s="12"/>
      <c r="F1" s="12"/>
      <c r="G1" s="39" t="s">
        <v>18</v>
      </c>
      <c r="M1" s="35"/>
      <c r="N1" s="45" t="s">
        <v>19</v>
      </c>
      <c r="O1" s="45"/>
      <c r="P1" s="45"/>
      <c r="Q1" s="45"/>
      <c r="R1" s="45"/>
      <c r="S1" s="45"/>
      <c r="X1" s="59" t="s">
        <v>16</v>
      </c>
      <c r="Y1" s="44">
        <f>2-COUNTIF(V4:V7,"1")</f>
        <v>1</v>
      </c>
    </row>
    <row r="2" spans="2:26" s="4" customFormat="1" ht="30" customHeight="1">
      <c r="B2" s="46">
        <f ca="1">TODAY()</f>
        <v>42371</v>
      </c>
      <c r="C2" s="46"/>
      <c r="D2" s="46"/>
      <c r="E2" s="46"/>
      <c r="G2" s="5" t="s">
        <v>4</v>
      </c>
      <c r="H2" s="28"/>
      <c r="I2" s="28"/>
      <c r="J2" s="5"/>
      <c r="K2" s="5"/>
      <c r="L2" s="5"/>
      <c r="M2" s="5"/>
      <c r="N2" s="5"/>
      <c r="O2" s="47" t="s">
        <v>1</v>
      </c>
      <c r="P2" s="48"/>
      <c r="Q2" s="48"/>
      <c r="R2" s="48"/>
      <c r="S2" s="48"/>
      <c r="T2" s="60" t="s">
        <v>11</v>
      </c>
      <c r="U2" s="60"/>
      <c r="V2" s="60"/>
      <c r="W2" s="60"/>
      <c r="X2" s="63" t="s">
        <v>17</v>
      </c>
      <c r="Y2" s="64">
        <f>2-COUNTIF(V8:V11,"1")</f>
        <v>0</v>
      </c>
      <c r="Z2" s="61" t="s">
        <v>12</v>
      </c>
    </row>
    <row r="3" spans="2:25" s="4" customFormat="1" ht="10.5" customHeight="1">
      <c r="B3" s="40"/>
      <c r="C3" s="40"/>
      <c r="D3" s="40"/>
      <c r="E3" s="40"/>
      <c r="G3" s="17"/>
      <c r="H3" s="18"/>
      <c r="I3" s="18"/>
      <c r="J3" s="41"/>
      <c r="K3" s="41"/>
      <c r="L3" s="41"/>
      <c r="M3" s="17"/>
      <c r="N3" s="17"/>
      <c r="O3" s="42"/>
      <c r="P3" s="24"/>
      <c r="Q3" s="24"/>
      <c r="R3" s="24"/>
      <c r="S3" s="24"/>
      <c r="T3" s="24"/>
      <c r="X3" s="62"/>
      <c r="Y3" s="62"/>
    </row>
    <row r="4" spans="1:32" s="9" customFormat="1" ht="39" customHeight="1">
      <c r="A4" s="49" t="s">
        <v>5</v>
      </c>
      <c r="B4" s="14" t="s">
        <v>0</v>
      </c>
      <c r="C4" s="25">
        <f ca="1">VLOOKUP(C5,$AA$4:$AF$11,INT(RAND()*5+2))</f>
        <v>1</v>
      </c>
      <c r="D4" s="55" t="s">
        <v>2</v>
      </c>
      <c r="E4" s="25">
        <f ca="1">VLOOKUP(E5,$AA$4:$AF$11,INT(RAND()*5+2))</f>
        <v>1</v>
      </c>
      <c r="H4" s="49" t="s">
        <v>6</v>
      </c>
      <c r="I4" s="13"/>
      <c r="J4" s="25">
        <f ca="1">VLOOKUP(J5,$AA$4:$AF$11,INT(RAND()*5+2))</f>
        <v>2</v>
      </c>
      <c r="K4" s="55" t="s">
        <v>2</v>
      </c>
      <c r="L4" s="25">
        <f ca="1">VLOOKUP(L5,$AA$4:$AF$11,INT(RAND()*5+2))</f>
        <v>1</v>
      </c>
      <c r="N4" s="10"/>
      <c r="O4" s="51" t="s">
        <v>9</v>
      </c>
      <c r="P4" s="30"/>
      <c r="Q4" s="57">
        <f>IF(X4=0,"",X4)</f>
        <v>1</v>
      </c>
      <c r="R4" s="37">
        <f>IF(Y4=0,"",Y4)</f>
      </c>
      <c r="S4" s="17"/>
      <c r="T4" s="20"/>
      <c r="U4" s="24">
        <f>(C4*E5+E4*C5)/GCD(C5,E5)</f>
        <v>2</v>
      </c>
      <c r="V4" s="9">
        <f>GCD(U4,U5)</f>
        <v>2</v>
      </c>
      <c r="W4" s="9">
        <f>U4/V4</f>
        <v>1</v>
      </c>
      <c r="X4" s="9">
        <f>QUOTIENT(W4,W5)</f>
        <v>1</v>
      </c>
      <c r="Y4" s="9">
        <f>W4-W5*X4</f>
        <v>0</v>
      </c>
      <c r="AA4" s="9">
        <v>2</v>
      </c>
      <c r="AB4" s="9">
        <v>1</v>
      </c>
      <c r="AC4" s="9">
        <v>1</v>
      </c>
      <c r="AD4" s="9">
        <v>1</v>
      </c>
      <c r="AE4" s="9">
        <v>1</v>
      </c>
      <c r="AF4" s="9">
        <v>1</v>
      </c>
    </row>
    <row r="5" spans="1:32" s="9" customFormat="1" ht="39" customHeight="1">
      <c r="A5" s="49"/>
      <c r="B5" s="14"/>
      <c r="C5" s="26">
        <f ca="1">INT(RAND()*5+2)</f>
        <v>2</v>
      </c>
      <c r="D5" s="55"/>
      <c r="E5" s="26">
        <f ca="1">INT(RAND()*5+2)</f>
        <v>2</v>
      </c>
      <c r="H5" s="49"/>
      <c r="I5" s="13"/>
      <c r="J5" s="26">
        <f ca="1">INT(RAND()*5+2)</f>
        <v>5</v>
      </c>
      <c r="K5" s="56"/>
      <c r="L5" s="26">
        <f ca="1">INT(RAND()*5+2)</f>
        <v>6</v>
      </c>
      <c r="N5" s="10"/>
      <c r="O5" s="51"/>
      <c r="P5" s="30"/>
      <c r="Q5" s="57"/>
      <c r="R5" s="43">
        <f>IF(Y4=0,"",Y5)</f>
      </c>
      <c r="S5" s="17"/>
      <c r="T5" s="20"/>
      <c r="U5" s="19">
        <f>C5*E5/GCD(C5,E5)</f>
        <v>2</v>
      </c>
      <c r="W5" s="36">
        <f>U5/V4</f>
        <v>1</v>
      </c>
      <c r="Y5" s="36">
        <f>W5</f>
        <v>1</v>
      </c>
      <c r="AA5" s="9">
        <v>3</v>
      </c>
      <c r="AB5" s="9">
        <v>1</v>
      </c>
      <c r="AC5" s="9">
        <v>2</v>
      </c>
      <c r="AD5" s="9">
        <v>1</v>
      </c>
      <c r="AE5" s="9">
        <v>2</v>
      </c>
      <c r="AF5" s="9">
        <v>1</v>
      </c>
    </row>
    <row r="6" spans="1:32" s="9" customFormat="1" ht="39" customHeight="1">
      <c r="A6" s="33"/>
      <c r="B6" s="14"/>
      <c r="C6" s="29"/>
      <c r="D6" s="53"/>
      <c r="E6" s="30"/>
      <c r="F6" s="17"/>
      <c r="G6" s="17"/>
      <c r="H6" s="34"/>
      <c r="I6" s="31"/>
      <c r="J6" s="29"/>
      <c r="K6" s="53"/>
      <c r="L6" s="7"/>
      <c r="N6" s="10"/>
      <c r="O6" s="50" t="s">
        <v>10</v>
      </c>
      <c r="P6" s="7"/>
      <c r="Q6" s="52">
        <f>IF(X6=0,"",X6)</f>
      </c>
      <c r="R6" s="37">
        <f>IF(Y6=0,"",Y6)</f>
        <v>17</v>
      </c>
      <c r="T6" s="20"/>
      <c r="U6" s="24">
        <f>(J4*L5+L4*J5)/GCD(J5,L5)</f>
        <v>17</v>
      </c>
      <c r="V6" s="9">
        <f>GCD(U6,U7)</f>
        <v>1</v>
      </c>
      <c r="W6" s="9">
        <f>U6/V6</f>
        <v>17</v>
      </c>
      <c r="X6" s="9">
        <f>QUOTIENT(W6,W7)</f>
        <v>0</v>
      </c>
      <c r="Y6" s="9">
        <f>W6-W7*X6</f>
        <v>17</v>
      </c>
      <c r="AA6" s="9">
        <v>4</v>
      </c>
      <c r="AB6" s="9">
        <v>1</v>
      </c>
      <c r="AC6" s="9">
        <v>1</v>
      </c>
      <c r="AD6" s="9">
        <v>1</v>
      </c>
      <c r="AE6" s="9">
        <v>1</v>
      </c>
      <c r="AF6" s="9">
        <v>1</v>
      </c>
    </row>
    <row r="7" spans="1:32" s="9" customFormat="1" ht="39" customHeight="1">
      <c r="A7" s="33"/>
      <c r="B7" s="14"/>
      <c r="C7" s="32"/>
      <c r="D7" s="54"/>
      <c r="E7" s="30"/>
      <c r="F7" s="17"/>
      <c r="G7" s="17"/>
      <c r="H7" s="34"/>
      <c r="I7" s="31"/>
      <c r="J7" s="27"/>
      <c r="K7" s="58"/>
      <c r="L7" s="7"/>
      <c r="N7" s="10"/>
      <c r="O7" s="50"/>
      <c r="P7" s="7"/>
      <c r="Q7" s="52"/>
      <c r="R7" s="26">
        <f>IF(Y6=0,"",Y7)</f>
        <v>30</v>
      </c>
      <c r="T7" s="20"/>
      <c r="U7" s="19">
        <f>J5*L5/GCD(J5,L5)</f>
        <v>30</v>
      </c>
      <c r="W7" s="36">
        <f>U7/V6</f>
        <v>30</v>
      </c>
      <c r="Y7" s="36">
        <f>W7</f>
        <v>30</v>
      </c>
      <c r="AA7" s="9">
        <v>5</v>
      </c>
      <c r="AB7" s="9">
        <v>1</v>
      </c>
      <c r="AC7" s="9">
        <v>2</v>
      </c>
      <c r="AD7" s="9">
        <v>1</v>
      </c>
      <c r="AE7" s="9">
        <v>1</v>
      </c>
      <c r="AF7" s="9">
        <v>2</v>
      </c>
    </row>
    <row r="8" spans="1:32" s="9" customFormat="1" ht="39" customHeight="1">
      <c r="A8" s="49" t="s">
        <v>7</v>
      </c>
      <c r="B8" s="14" t="s">
        <v>14</v>
      </c>
      <c r="C8" s="25">
        <f ca="1">VLOOKUP(C9,$AA$4:$AF$11,INT(RAND()*5+2))</f>
        <v>2</v>
      </c>
      <c r="D8" s="55" t="s">
        <v>15</v>
      </c>
      <c r="E8" s="25">
        <v>1</v>
      </c>
      <c r="H8" s="49" t="s">
        <v>8</v>
      </c>
      <c r="I8" s="13"/>
      <c r="J8" s="25">
        <f ca="1">VLOOKUP(J9,$AA$4:$AF$11,INT(RAND()*5+2))</f>
        <v>1</v>
      </c>
      <c r="K8" s="55" t="s">
        <v>13</v>
      </c>
      <c r="L8" s="25">
        <v>1</v>
      </c>
      <c r="N8" s="10"/>
      <c r="O8" s="50" t="s">
        <v>7</v>
      </c>
      <c r="P8" s="7"/>
      <c r="Q8" s="57">
        <f>IF(X8=0,"",X8)</f>
      </c>
      <c r="R8" s="37">
        <f>IF(Y8=0,"",Y8)</f>
        <v>5</v>
      </c>
      <c r="T8" s="20"/>
      <c r="U8" s="24">
        <f>(C8*E9-E8*C9)/GCD(C9,E9)</f>
        <v>5</v>
      </c>
      <c r="V8" s="9">
        <f>GCD(U8,U9)</f>
        <v>1</v>
      </c>
      <c r="W8" s="9">
        <f>U8/V8</f>
        <v>5</v>
      </c>
      <c r="X8" s="9">
        <f>QUOTIENT(W8,W9)</f>
        <v>0</v>
      </c>
      <c r="Y8" s="9">
        <f>W8-W9*X8</f>
        <v>5</v>
      </c>
      <c r="AA8" s="9">
        <v>6</v>
      </c>
      <c r="AB8" s="9">
        <v>1</v>
      </c>
      <c r="AC8" s="9">
        <v>1</v>
      </c>
      <c r="AD8" s="9">
        <v>1</v>
      </c>
      <c r="AE8" s="9">
        <v>1</v>
      </c>
      <c r="AF8" s="9">
        <v>1</v>
      </c>
    </row>
    <row r="9" spans="1:32" s="9" customFormat="1" ht="39" customHeight="1">
      <c r="A9" s="49"/>
      <c r="B9" s="14"/>
      <c r="C9" s="26">
        <f ca="1">INT(RAND()*4+2)</f>
        <v>3</v>
      </c>
      <c r="D9" s="56"/>
      <c r="E9" s="26">
        <f ca="1">C9+INT(RAND()*4)+1</f>
        <v>4</v>
      </c>
      <c r="H9" s="49"/>
      <c r="I9" s="13"/>
      <c r="J9" s="26">
        <f ca="1">INT(RAND()*4+2)</f>
        <v>5</v>
      </c>
      <c r="K9" s="56"/>
      <c r="L9" s="26">
        <f ca="1">J9+INT(RAND()*4)+1</f>
        <v>8</v>
      </c>
      <c r="N9" s="10"/>
      <c r="O9" s="50"/>
      <c r="P9" s="7"/>
      <c r="Q9" s="57"/>
      <c r="R9" s="43">
        <f>IF(Y8=0,"",Y9)</f>
        <v>12</v>
      </c>
      <c r="T9" s="20"/>
      <c r="U9" s="19">
        <f>C9*E9/GCD(C9,E9)</f>
        <v>12</v>
      </c>
      <c r="W9" s="36">
        <f>U9/V8</f>
        <v>12</v>
      </c>
      <c r="Y9" s="36">
        <f>W9</f>
        <v>12</v>
      </c>
      <c r="AA9" s="9">
        <v>7</v>
      </c>
      <c r="AB9" s="9">
        <v>1</v>
      </c>
      <c r="AC9" s="9">
        <v>1</v>
      </c>
      <c r="AD9" s="9">
        <v>1</v>
      </c>
      <c r="AE9" s="9">
        <v>1</v>
      </c>
      <c r="AF9" s="9">
        <v>1</v>
      </c>
    </row>
    <row r="10" spans="1:32" s="9" customFormat="1" ht="39" customHeight="1">
      <c r="A10" s="33"/>
      <c r="B10" s="14"/>
      <c r="C10" s="29"/>
      <c r="D10" s="53"/>
      <c r="E10" s="30"/>
      <c r="F10" s="17"/>
      <c r="G10" s="17"/>
      <c r="H10" s="34"/>
      <c r="I10" s="31"/>
      <c r="J10" s="29"/>
      <c r="K10" s="53"/>
      <c r="L10" s="7"/>
      <c r="N10" s="10"/>
      <c r="O10" s="50" t="s">
        <v>8</v>
      </c>
      <c r="P10" s="7"/>
      <c r="Q10" s="52">
        <f>IF(X10=0,"",X10)</f>
      </c>
      <c r="R10" s="37">
        <f>IF(Y10=0,"",Y10)</f>
        <v>3</v>
      </c>
      <c r="T10" s="20"/>
      <c r="U10" s="24">
        <f>(J8*L9-L8*J9)/GCD(J9,L9)</f>
        <v>3</v>
      </c>
      <c r="V10" s="9">
        <f>GCD(U10,U11)</f>
        <v>1</v>
      </c>
      <c r="W10" s="9">
        <f>U10/V10</f>
        <v>3</v>
      </c>
      <c r="X10" s="9">
        <f>QUOTIENT(W10,W11)</f>
        <v>0</v>
      </c>
      <c r="Y10" s="9">
        <f>W10-W11*X10</f>
        <v>3</v>
      </c>
      <c r="AA10" s="9">
        <v>8</v>
      </c>
      <c r="AB10" s="9">
        <v>1</v>
      </c>
      <c r="AC10" s="9">
        <v>3</v>
      </c>
      <c r="AD10" s="9">
        <v>1</v>
      </c>
      <c r="AE10" s="9">
        <v>1</v>
      </c>
      <c r="AF10" s="9">
        <v>3</v>
      </c>
    </row>
    <row r="11" spans="1:32" s="9" customFormat="1" ht="39" customHeight="1">
      <c r="A11" s="33"/>
      <c r="B11" s="14"/>
      <c r="C11" s="32"/>
      <c r="D11" s="54"/>
      <c r="E11" s="30"/>
      <c r="F11" s="17"/>
      <c r="G11" s="17"/>
      <c r="H11" s="34"/>
      <c r="I11" s="31"/>
      <c r="J11" s="27"/>
      <c r="K11" s="58"/>
      <c r="L11" s="7"/>
      <c r="N11" s="10"/>
      <c r="O11" s="50"/>
      <c r="P11" s="7"/>
      <c r="Q11" s="52"/>
      <c r="R11" s="26">
        <f>IF(Y10=0,"",Y11)</f>
        <v>40</v>
      </c>
      <c r="T11" s="20"/>
      <c r="U11" s="19">
        <f>J9*L9/GCD(J9,L9)</f>
        <v>40</v>
      </c>
      <c r="W11" s="36">
        <f>U11/V10</f>
        <v>40</v>
      </c>
      <c r="Y11" s="36">
        <f>W11</f>
        <v>40</v>
      </c>
      <c r="AA11" s="9">
        <v>9</v>
      </c>
      <c r="AB11" s="9">
        <v>1</v>
      </c>
      <c r="AC11" s="9">
        <v>2</v>
      </c>
      <c r="AD11" s="9">
        <v>1</v>
      </c>
      <c r="AE11" s="9">
        <v>2</v>
      </c>
      <c r="AF11" s="9">
        <v>1</v>
      </c>
    </row>
    <row r="12" spans="1:20" s="9" customFormat="1" ht="39" customHeight="1">
      <c r="A12" s="6"/>
      <c r="B12" s="7"/>
      <c r="C12" s="7"/>
      <c r="E12" s="7"/>
      <c r="L12" s="7"/>
      <c r="N12" s="10"/>
      <c r="O12" s="23"/>
      <c r="P12" s="7"/>
      <c r="Q12" s="7"/>
      <c r="R12" s="8"/>
      <c r="T12" s="20"/>
    </row>
    <row r="13" spans="1:26" s="9" customFormat="1" ht="39" customHeight="1">
      <c r="A13" s="38" t="s">
        <v>3</v>
      </c>
      <c r="B13" s="11"/>
      <c r="C13" s="15"/>
      <c r="D13" s="12"/>
      <c r="E13" s="12"/>
      <c r="F13" s="12"/>
      <c r="G13" s="39" t="s">
        <v>18</v>
      </c>
      <c r="H13" s="4"/>
      <c r="I13" s="4"/>
      <c r="J13" s="4"/>
      <c r="K13" s="4"/>
      <c r="L13" s="4"/>
      <c r="M13" s="35"/>
      <c r="N13" s="45" t="s">
        <v>19</v>
      </c>
      <c r="O13" s="45"/>
      <c r="P13" s="45"/>
      <c r="Q13" s="45"/>
      <c r="R13" s="45"/>
      <c r="S13" s="45"/>
      <c r="T13" s="4"/>
      <c r="U13" s="4"/>
      <c r="V13" s="4"/>
      <c r="W13" s="4"/>
      <c r="X13" s="59" t="s">
        <v>16</v>
      </c>
      <c r="Y13" s="44">
        <f>2-COUNTIF(V16:V19,"1")</f>
        <v>0</v>
      </c>
      <c r="Z13" s="4"/>
    </row>
    <row r="14" spans="1:26" s="9" customFormat="1" ht="39" customHeight="1">
      <c r="A14" s="4"/>
      <c r="B14" s="46">
        <f ca="1">TODAY()</f>
        <v>42371</v>
      </c>
      <c r="C14" s="46"/>
      <c r="D14" s="46"/>
      <c r="E14" s="46"/>
      <c r="F14" s="4"/>
      <c r="G14" s="5" t="s">
        <v>4</v>
      </c>
      <c r="H14" s="28"/>
      <c r="I14" s="28"/>
      <c r="J14" s="5"/>
      <c r="K14" s="5"/>
      <c r="L14" s="5"/>
      <c r="M14" s="5"/>
      <c r="N14" s="5"/>
      <c r="O14" s="47" t="s">
        <v>1</v>
      </c>
      <c r="P14" s="48"/>
      <c r="Q14" s="48"/>
      <c r="R14" s="48"/>
      <c r="S14" s="48"/>
      <c r="T14" s="60" t="s">
        <v>11</v>
      </c>
      <c r="U14" s="60"/>
      <c r="V14" s="60"/>
      <c r="W14" s="60"/>
      <c r="X14" s="63" t="s">
        <v>17</v>
      </c>
      <c r="Y14" s="64">
        <f>2-COUNTIF(V20:V23,"1")</f>
        <v>1</v>
      </c>
      <c r="Z14" s="61" t="s">
        <v>12</v>
      </c>
    </row>
    <row r="15" spans="1:32" s="9" customFormat="1" ht="39" customHeight="1">
      <c r="A15" s="4"/>
      <c r="B15" s="40"/>
      <c r="C15" s="40"/>
      <c r="D15" s="40"/>
      <c r="E15" s="40"/>
      <c r="F15" s="4"/>
      <c r="G15" s="17"/>
      <c r="H15" s="18"/>
      <c r="I15" s="18"/>
      <c r="J15" s="41"/>
      <c r="K15" s="41"/>
      <c r="L15" s="41"/>
      <c r="M15" s="17"/>
      <c r="N15" s="17"/>
      <c r="O15" s="42"/>
      <c r="P15" s="24"/>
      <c r="Q15" s="24"/>
      <c r="R15" s="24"/>
      <c r="S15" s="24"/>
      <c r="T15" s="24"/>
      <c r="U15" s="4"/>
      <c r="V15" s="4"/>
      <c r="W15" s="4"/>
      <c r="X15" s="62"/>
      <c r="Y15" s="62"/>
      <c r="Z15" s="4"/>
      <c r="AA15" s="9">
        <v>2</v>
      </c>
      <c r="AB15" s="9">
        <v>1</v>
      </c>
      <c r="AC15" s="9">
        <v>1</v>
      </c>
      <c r="AD15" s="9">
        <v>1</v>
      </c>
      <c r="AE15" s="9">
        <v>1</v>
      </c>
      <c r="AF15" s="9">
        <v>1</v>
      </c>
    </row>
    <row r="16" spans="1:32" s="9" customFormat="1" ht="39" customHeight="1">
      <c r="A16" s="49" t="s">
        <v>5</v>
      </c>
      <c r="B16" s="14" t="s">
        <v>0</v>
      </c>
      <c r="C16" s="25">
        <f ca="1">VLOOKUP(C17,$AA$4:$AF$11,INT(RAND()*5+2))</f>
        <v>1</v>
      </c>
      <c r="D16" s="55" t="s">
        <v>2</v>
      </c>
      <c r="E16" s="25">
        <f ca="1">VLOOKUP(E17,$AA$4:$AF$11,INT(RAND()*5+2))</f>
        <v>1</v>
      </c>
      <c r="H16" s="49" t="s">
        <v>6</v>
      </c>
      <c r="I16" s="13"/>
      <c r="J16" s="25">
        <f ca="1">VLOOKUP(J17,$AA$4:$AF$11,INT(RAND()*5+2))</f>
        <v>2</v>
      </c>
      <c r="K16" s="55" t="s">
        <v>2</v>
      </c>
      <c r="L16" s="25">
        <f ca="1">VLOOKUP(L17,$AA$4:$AF$11,INT(RAND()*5+2))</f>
        <v>2</v>
      </c>
      <c r="N16" s="10"/>
      <c r="O16" s="51" t="s">
        <v>5</v>
      </c>
      <c r="P16" s="30"/>
      <c r="Q16" s="57">
        <f>IF(X16=0,"",X16)</f>
      </c>
      <c r="R16" s="37">
        <f>IF(Y16=0,"",Y16)</f>
        <v>8</v>
      </c>
      <c r="S16" s="17"/>
      <c r="T16" s="20"/>
      <c r="U16" s="24">
        <f>(C16*E17+E16*C17)/GCD(C17,E17)</f>
        <v>8</v>
      </c>
      <c r="V16" s="9">
        <f>GCD(U16,U17)</f>
        <v>1</v>
      </c>
      <c r="W16" s="9">
        <f>U16/V16</f>
        <v>8</v>
      </c>
      <c r="X16" s="9">
        <f>QUOTIENT(W16,W17)</f>
        <v>0</v>
      </c>
      <c r="Y16" s="9">
        <f>W16-W17*X16</f>
        <v>8</v>
      </c>
      <c r="AA16" s="9">
        <v>3</v>
      </c>
      <c r="AB16" s="9">
        <v>1</v>
      </c>
      <c r="AC16" s="9">
        <v>2</v>
      </c>
      <c r="AD16" s="9">
        <v>1</v>
      </c>
      <c r="AE16" s="9">
        <v>2</v>
      </c>
      <c r="AF16" s="9">
        <v>1</v>
      </c>
    </row>
    <row r="17" spans="1:32" s="9" customFormat="1" ht="39" customHeight="1">
      <c r="A17" s="49"/>
      <c r="B17" s="14"/>
      <c r="C17" s="26">
        <f ca="1">INT(RAND()*5+2)</f>
        <v>5</v>
      </c>
      <c r="D17" s="55"/>
      <c r="E17" s="26">
        <f ca="1">INT(RAND()*5+2)</f>
        <v>3</v>
      </c>
      <c r="H17" s="49"/>
      <c r="I17" s="13"/>
      <c r="J17" s="26">
        <f ca="1">INT(RAND()*5+2)</f>
        <v>3</v>
      </c>
      <c r="K17" s="56"/>
      <c r="L17" s="26">
        <f ca="1">INT(RAND()*5+2)</f>
        <v>3</v>
      </c>
      <c r="N17" s="10"/>
      <c r="O17" s="51"/>
      <c r="P17" s="30"/>
      <c r="Q17" s="57"/>
      <c r="R17" s="43">
        <f>IF(Y16=0,"",Y17)</f>
        <v>15</v>
      </c>
      <c r="S17" s="17"/>
      <c r="T17" s="20"/>
      <c r="U17" s="19">
        <f>C17*E17/GCD(C17,E17)</f>
        <v>15</v>
      </c>
      <c r="W17" s="36">
        <f>U17/V16</f>
        <v>15</v>
      </c>
      <c r="Y17" s="36">
        <f>W17</f>
        <v>15</v>
      </c>
      <c r="AA17" s="9">
        <v>4</v>
      </c>
      <c r="AB17" s="9">
        <v>1</v>
      </c>
      <c r="AC17" s="9">
        <v>1</v>
      </c>
      <c r="AD17" s="9">
        <v>1</v>
      </c>
      <c r="AE17" s="9">
        <v>1</v>
      </c>
      <c r="AF17" s="9">
        <v>1</v>
      </c>
    </row>
    <row r="18" spans="1:32" s="9" customFormat="1" ht="39" customHeight="1">
      <c r="A18" s="33"/>
      <c r="B18" s="14"/>
      <c r="C18" s="29"/>
      <c r="D18" s="53"/>
      <c r="E18" s="30"/>
      <c r="F18" s="17"/>
      <c r="G18" s="17"/>
      <c r="H18" s="34"/>
      <c r="I18" s="31"/>
      <c r="J18" s="29"/>
      <c r="K18" s="53"/>
      <c r="L18" s="7"/>
      <c r="N18" s="10"/>
      <c r="O18" s="50" t="s">
        <v>6</v>
      </c>
      <c r="P18" s="7"/>
      <c r="Q18" s="52">
        <f>IF(X18=0,"",X18)</f>
        <v>1</v>
      </c>
      <c r="R18" s="37">
        <f>IF(Y18=0,"",Y18)</f>
        <v>1</v>
      </c>
      <c r="T18" s="20"/>
      <c r="U18" s="24">
        <f>(J16*L17+L16*J17)/GCD(J17,L17)</f>
        <v>4</v>
      </c>
      <c r="V18" s="9">
        <f>GCD(U18,U19)</f>
        <v>1</v>
      </c>
      <c r="W18" s="9">
        <f>U18/V18</f>
        <v>4</v>
      </c>
      <c r="X18" s="9">
        <f>QUOTIENT(W18,W19)</f>
        <v>1</v>
      </c>
      <c r="Y18" s="9">
        <f>W18-W19*X18</f>
        <v>1</v>
      </c>
      <c r="AA18" s="9">
        <v>5</v>
      </c>
      <c r="AB18" s="9">
        <v>1</v>
      </c>
      <c r="AC18" s="9">
        <v>2</v>
      </c>
      <c r="AD18" s="9">
        <v>1</v>
      </c>
      <c r="AE18" s="9">
        <v>1</v>
      </c>
      <c r="AF18" s="9">
        <v>2</v>
      </c>
    </row>
    <row r="19" spans="1:32" s="9" customFormat="1" ht="39" customHeight="1">
      <c r="A19" s="33"/>
      <c r="B19" s="14"/>
      <c r="C19" s="32"/>
      <c r="D19" s="54"/>
      <c r="E19" s="30"/>
      <c r="F19" s="17"/>
      <c r="G19" s="17"/>
      <c r="H19" s="34"/>
      <c r="I19" s="31"/>
      <c r="J19" s="27"/>
      <c r="K19" s="58"/>
      <c r="L19" s="7"/>
      <c r="N19" s="10"/>
      <c r="O19" s="50"/>
      <c r="P19" s="7"/>
      <c r="Q19" s="52"/>
      <c r="R19" s="26">
        <f>IF(Y18=0,"",Y19)</f>
        <v>3</v>
      </c>
      <c r="T19" s="20"/>
      <c r="U19" s="19">
        <f>J17*L17/GCD(J17,L17)</f>
        <v>3</v>
      </c>
      <c r="W19" s="36">
        <f>U19/V18</f>
        <v>3</v>
      </c>
      <c r="Y19" s="36">
        <f>W19</f>
        <v>3</v>
      </c>
      <c r="AA19" s="9">
        <v>6</v>
      </c>
      <c r="AB19" s="9">
        <v>1</v>
      </c>
      <c r="AC19" s="9">
        <v>1</v>
      </c>
      <c r="AD19" s="9">
        <v>1</v>
      </c>
      <c r="AE19" s="9">
        <v>1</v>
      </c>
      <c r="AF19" s="9">
        <v>1</v>
      </c>
    </row>
    <row r="20" spans="1:32" s="9" customFormat="1" ht="39" customHeight="1">
      <c r="A20" s="49" t="s">
        <v>7</v>
      </c>
      <c r="B20" s="14" t="s">
        <v>14</v>
      </c>
      <c r="C20" s="25">
        <f ca="1">VLOOKUP(C21,$AA$4:$AF$11,INT(RAND()*5+2))</f>
        <v>1</v>
      </c>
      <c r="D20" s="55" t="s">
        <v>15</v>
      </c>
      <c r="E20" s="25">
        <v>1</v>
      </c>
      <c r="H20" s="49" t="s">
        <v>8</v>
      </c>
      <c r="I20" s="13"/>
      <c r="J20" s="25">
        <f ca="1">VLOOKUP(J21,$AA$4:$AF$11,INT(RAND()*5+2))</f>
        <v>1</v>
      </c>
      <c r="K20" s="55" t="s">
        <v>13</v>
      </c>
      <c r="L20" s="25">
        <v>1</v>
      </c>
      <c r="N20" s="10"/>
      <c r="O20" s="50" t="s">
        <v>7</v>
      </c>
      <c r="P20" s="7"/>
      <c r="Q20" s="57">
        <f>IF(X20=0,"",X20)</f>
      </c>
      <c r="R20" s="37">
        <f>IF(Y20=0,"",Y20)</f>
        <v>1</v>
      </c>
      <c r="T20" s="20"/>
      <c r="U20" s="24">
        <f>(C20*E21-E20*C21)/GCD(C21,E21)</f>
        <v>1</v>
      </c>
      <c r="V20" s="9">
        <f>GCD(U20,U21)</f>
        <v>1</v>
      </c>
      <c r="W20" s="9">
        <f>U20/V20</f>
        <v>1</v>
      </c>
      <c r="X20" s="9">
        <f>QUOTIENT(W20,W21)</f>
        <v>0</v>
      </c>
      <c r="Y20" s="9">
        <f>W20-W21*X20</f>
        <v>1</v>
      </c>
      <c r="AA20" s="9">
        <v>7</v>
      </c>
      <c r="AB20" s="9">
        <v>1</v>
      </c>
      <c r="AC20" s="9">
        <v>1</v>
      </c>
      <c r="AD20" s="9">
        <v>1</v>
      </c>
      <c r="AE20" s="9">
        <v>1</v>
      </c>
      <c r="AF20" s="9">
        <v>1</v>
      </c>
    </row>
    <row r="21" spans="1:32" s="9" customFormat="1" ht="39" customHeight="1">
      <c r="A21" s="49"/>
      <c r="B21" s="14"/>
      <c r="C21" s="26">
        <f ca="1">INT(RAND()*4+2)</f>
        <v>4</v>
      </c>
      <c r="D21" s="56"/>
      <c r="E21" s="26">
        <f ca="1">C21+INT(RAND()*4)+1</f>
        <v>8</v>
      </c>
      <c r="H21" s="49"/>
      <c r="I21" s="13"/>
      <c r="J21" s="26">
        <f ca="1">INT(RAND()*4+2)</f>
        <v>2</v>
      </c>
      <c r="K21" s="56"/>
      <c r="L21" s="26">
        <f ca="1">J21+INT(RAND()*4)+1</f>
        <v>6</v>
      </c>
      <c r="N21" s="10"/>
      <c r="O21" s="50"/>
      <c r="P21" s="7"/>
      <c r="Q21" s="57"/>
      <c r="R21" s="43">
        <f>IF(Y20=0,"",Y21)</f>
        <v>8</v>
      </c>
      <c r="T21" s="20"/>
      <c r="U21" s="19">
        <f>C21*E21/GCD(C21,E21)</f>
        <v>8</v>
      </c>
      <c r="W21" s="36">
        <f>U21/V20</f>
        <v>8</v>
      </c>
      <c r="Y21" s="36">
        <f>W21</f>
        <v>8</v>
      </c>
      <c r="AA21" s="9">
        <v>8</v>
      </c>
      <c r="AB21" s="9">
        <v>1</v>
      </c>
      <c r="AC21" s="9">
        <v>3</v>
      </c>
      <c r="AD21" s="9">
        <v>1</v>
      </c>
      <c r="AE21" s="9">
        <v>1</v>
      </c>
      <c r="AF21" s="9">
        <v>3</v>
      </c>
    </row>
    <row r="22" spans="1:32" s="9" customFormat="1" ht="39" customHeight="1">
      <c r="A22" s="33"/>
      <c r="B22" s="14"/>
      <c r="C22" s="29"/>
      <c r="D22" s="53"/>
      <c r="E22" s="30"/>
      <c r="F22" s="17"/>
      <c r="G22" s="17"/>
      <c r="H22" s="34"/>
      <c r="I22" s="31"/>
      <c r="J22" s="29"/>
      <c r="K22" s="53"/>
      <c r="L22" s="7"/>
      <c r="N22" s="10"/>
      <c r="O22" s="50" t="s">
        <v>8</v>
      </c>
      <c r="P22" s="7"/>
      <c r="Q22" s="52">
        <f>IF(X22=0,"",X22)</f>
      </c>
      <c r="R22" s="37">
        <f>IF(Y22=0,"",Y22)</f>
        <v>1</v>
      </c>
      <c r="T22" s="20"/>
      <c r="U22" s="24">
        <f>(J20*L21-L20*J21)/GCD(J21,L21)</f>
        <v>2</v>
      </c>
      <c r="V22" s="9">
        <f>GCD(U22,U23)</f>
        <v>2</v>
      </c>
      <c r="W22" s="9">
        <f>U22/V22</f>
        <v>1</v>
      </c>
      <c r="X22" s="9">
        <f>QUOTIENT(W22,W23)</f>
        <v>0</v>
      </c>
      <c r="Y22" s="9">
        <f>W22-W23*X22</f>
        <v>1</v>
      </c>
      <c r="AA22" s="9">
        <v>9</v>
      </c>
      <c r="AB22" s="9">
        <v>1</v>
      </c>
      <c r="AC22" s="9">
        <v>2</v>
      </c>
      <c r="AD22" s="9">
        <v>1</v>
      </c>
      <c r="AE22" s="9">
        <v>2</v>
      </c>
      <c r="AF22" s="9">
        <v>1</v>
      </c>
    </row>
    <row r="23" spans="1:25" s="9" customFormat="1" ht="39" customHeight="1">
      <c r="A23" s="33"/>
      <c r="B23" s="14"/>
      <c r="C23" s="32"/>
      <c r="D23" s="54"/>
      <c r="E23" s="30"/>
      <c r="F23" s="17"/>
      <c r="G23" s="17"/>
      <c r="H23" s="34"/>
      <c r="I23" s="31"/>
      <c r="J23" s="27"/>
      <c r="K23" s="58"/>
      <c r="L23" s="7"/>
      <c r="N23" s="10"/>
      <c r="O23" s="50"/>
      <c r="P23" s="7"/>
      <c r="Q23" s="52"/>
      <c r="R23" s="26">
        <f>IF(Y22=0,"",Y23)</f>
        <v>3</v>
      </c>
      <c r="T23" s="20"/>
      <c r="U23" s="19">
        <f>J21*L21/GCD(J21,L21)</f>
        <v>6</v>
      </c>
      <c r="W23" s="36">
        <f>U23/V22</f>
        <v>3</v>
      </c>
      <c r="Y23" s="36">
        <f>W23</f>
        <v>3</v>
      </c>
    </row>
    <row r="24" spans="1:25" s="9" customFormat="1" ht="18.75" customHeight="1">
      <c r="A24"/>
      <c r="B24" s="2"/>
      <c r="C24" s="2"/>
      <c r="D24"/>
      <c r="E24" s="2"/>
      <c r="F24"/>
      <c r="G24"/>
      <c r="H24"/>
      <c r="I24"/>
      <c r="J24"/>
      <c r="K24"/>
      <c r="L24" s="2"/>
      <c r="M24"/>
      <c r="N24" s="3"/>
      <c r="O24" s="22"/>
      <c r="P24" s="2"/>
      <c r="Q24" s="2"/>
      <c r="R24" s="1"/>
      <c r="S24"/>
      <c r="T24" s="21"/>
      <c r="U24"/>
      <c r="V24"/>
      <c r="W24"/>
      <c r="X24"/>
      <c r="Y24"/>
    </row>
    <row r="25" spans="1:34" s="4" customFormat="1" ht="30" customHeight="1">
      <c r="A25"/>
      <c r="B25"/>
      <c r="C25" s="16"/>
      <c r="D25"/>
      <c r="E25"/>
      <c r="F25"/>
      <c r="G25"/>
      <c r="H25"/>
      <c r="I25"/>
      <c r="J25"/>
      <c r="K25"/>
      <c r="L25"/>
      <c r="M25"/>
      <c r="N25"/>
      <c r="O25" s="22"/>
      <c r="P25"/>
      <c r="Q25" s="16"/>
      <c r="R25"/>
      <c r="S25"/>
      <c r="T25" s="22"/>
      <c r="U25"/>
      <c r="V25"/>
      <c r="W25"/>
      <c r="X25"/>
      <c r="Y25"/>
      <c r="Z25" s="9"/>
      <c r="AA25" s="9"/>
      <c r="AB25" s="9"/>
      <c r="AC25" s="9"/>
      <c r="AD25" s="9"/>
      <c r="AE25" s="9"/>
      <c r="AF25" s="9"/>
      <c r="AG25" s="9"/>
      <c r="AH25" s="9"/>
    </row>
    <row r="26" spans="1:34" s="4" customFormat="1" ht="30" customHeight="1">
      <c r="A26"/>
      <c r="B26"/>
      <c r="C26" s="16"/>
      <c r="D26"/>
      <c r="E26"/>
      <c r="F26"/>
      <c r="G26"/>
      <c r="H26"/>
      <c r="I26"/>
      <c r="J26"/>
      <c r="K26"/>
      <c r="L26"/>
      <c r="M26"/>
      <c r="N26"/>
      <c r="O26" s="22"/>
      <c r="P26"/>
      <c r="Q26" s="16"/>
      <c r="R26"/>
      <c r="S26"/>
      <c r="T26" s="22"/>
      <c r="U26"/>
      <c r="V26"/>
      <c r="W26"/>
      <c r="X26"/>
      <c r="Y26"/>
      <c r="Z26" s="9"/>
      <c r="AA26" s="9"/>
      <c r="AB26" s="9"/>
      <c r="AC26" s="9"/>
      <c r="AD26" s="9"/>
      <c r="AE26" s="9"/>
      <c r="AF26" s="9"/>
      <c r="AG26" s="9"/>
      <c r="AH26" s="9"/>
    </row>
    <row r="27" spans="1:34" s="4" customFormat="1" ht="10.5" customHeight="1">
      <c r="A27"/>
      <c r="B27"/>
      <c r="C27" s="16"/>
      <c r="D27"/>
      <c r="E27"/>
      <c r="F27"/>
      <c r="G27"/>
      <c r="H27"/>
      <c r="I27"/>
      <c r="J27"/>
      <c r="K27"/>
      <c r="L27"/>
      <c r="M27"/>
      <c r="N27"/>
      <c r="O27" s="22"/>
      <c r="P27"/>
      <c r="Q27" s="16"/>
      <c r="R27"/>
      <c r="S27"/>
      <c r="T27" s="22"/>
      <c r="U27"/>
      <c r="V27"/>
      <c r="W27"/>
      <c r="X27"/>
      <c r="Y27"/>
      <c r="Z27" s="9"/>
      <c r="AA27" s="9"/>
      <c r="AB27" s="9"/>
      <c r="AC27" s="9"/>
      <c r="AD27" s="9"/>
      <c r="AE27" s="9"/>
      <c r="AF27" s="9"/>
      <c r="AG27" s="9"/>
      <c r="AH27" s="9"/>
    </row>
    <row r="28" spans="1:25" s="9" customFormat="1" ht="39" customHeight="1">
      <c r="A28"/>
      <c r="B28"/>
      <c r="C28" s="16"/>
      <c r="D28"/>
      <c r="E28"/>
      <c r="F28"/>
      <c r="G28"/>
      <c r="H28"/>
      <c r="I28"/>
      <c r="J28"/>
      <c r="K28"/>
      <c r="L28"/>
      <c r="M28"/>
      <c r="N28"/>
      <c r="O28" s="22"/>
      <c r="P28"/>
      <c r="Q28" s="16"/>
      <c r="R28"/>
      <c r="S28"/>
      <c r="T28" s="22"/>
      <c r="U28"/>
      <c r="V28"/>
      <c r="W28"/>
      <c r="X28"/>
      <c r="Y28"/>
    </row>
    <row r="29" spans="1:25" s="9" customFormat="1" ht="39" customHeight="1">
      <c r="A29"/>
      <c r="B29"/>
      <c r="C29" s="16"/>
      <c r="D29"/>
      <c r="E29"/>
      <c r="F29"/>
      <c r="G29"/>
      <c r="H29"/>
      <c r="I29"/>
      <c r="J29"/>
      <c r="K29"/>
      <c r="L29"/>
      <c r="M29"/>
      <c r="N29"/>
      <c r="O29" s="22"/>
      <c r="P29"/>
      <c r="Q29" s="16"/>
      <c r="R29"/>
      <c r="S29"/>
      <c r="T29" s="22"/>
      <c r="U29"/>
      <c r="V29"/>
      <c r="W29"/>
      <c r="X29"/>
      <c r="Y29"/>
    </row>
    <row r="30" spans="1:25" s="9" customFormat="1" ht="39" customHeight="1">
      <c r="A30"/>
      <c r="B30"/>
      <c r="C30" s="16"/>
      <c r="D30"/>
      <c r="E30"/>
      <c r="F30"/>
      <c r="G30"/>
      <c r="H30"/>
      <c r="I30"/>
      <c r="J30"/>
      <c r="K30"/>
      <c r="L30"/>
      <c r="M30"/>
      <c r="N30"/>
      <c r="O30" s="22"/>
      <c r="P30"/>
      <c r="Q30" s="16"/>
      <c r="R30"/>
      <c r="S30"/>
      <c r="T30" s="22"/>
      <c r="U30"/>
      <c r="V30"/>
      <c r="W30"/>
      <c r="X30"/>
      <c r="Y30"/>
    </row>
    <row r="31" spans="1:25" s="9" customFormat="1" ht="39" customHeight="1">
      <c r="A31"/>
      <c r="B31"/>
      <c r="C31" s="16"/>
      <c r="D31"/>
      <c r="E31"/>
      <c r="F31"/>
      <c r="G31"/>
      <c r="H31"/>
      <c r="I31"/>
      <c r="J31"/>
      <c r="K31"/>
      <c r="L31"/>
      <c r="M31"/>
      <c r="N31"/>
      <c r="O31" s="22"/>
      <c r="P31"/>
      <c r="Q31" s="16"/>
      <c r="R31"/>
      <c r="S31"/>
      <c r="T31" s="22"/>
      <c r="U31"/>
      <c r="V31"/>
      <c r="W31"/>
      <c r="X31"/>
      <c r="Y31"/>
    </row>
    <row r="32" spans="1:25" s="9" customFormat="1" ht="39" customHeight="1">
      <c r="A32"/>
      <c r="B32"/>
      <c r="C32" s="16"/>
      <c r="D32"/>
      <c r="E32"/>
      <c r="F32"/>
      <c r="G32"/>
      <c r="H32"/>
      <c r="I32"/>
      <c r="J32"/>
      <c r="K32"/>
      <c r="L32"/>
      <c r="M32"/>
      <c r="N32"/>
      <c r="O32" s="22"/>
      <c r="P32"/>
      <c r="Q32" s="16"/>
      <c r="R32"/>
      <c r="S32"/>
      <c r="T32" s="22"/>
      <c r="U32"/>
      <c r="V32"/>
      <c r="W32"/>
      <c r="X32"/>
      <c r="Y32"/>
    </row>
    <row r="33" spans="1:25" s="9" customFormat="1" ht="39" customHeight="1">
      <c r="A33"/>
      <c r="B33"/>
      <c r="C33" s="16"/>
      <c r="D33"/>
      <c r="E33"/>
      <c r="F33"/>
      <c r="G33"/>
      <c r="H33"/>
      <c r="I33"/>
      <c r="J33"/>
      <c r="K33"/>
      <c r="L33"/>
      <c r="M33"/>
      <c r="N33"/>
      <c r="O33" s="22"/>
      <c r="P33"/>
      <c r="Q33" s="16"/>
      <c r="R33"/>
      <c r="S33"/>
      <c r="T33" s="22"/>
      <c r="U33"/>
      <c r="V33"/>
      <c r="W33"/>
      <c r="X33"/>
      <c r="Y33"/>
    </row>
    <row r="34" spans="1:25" s="9" customFormat="1" ht="39" customHeight="1">
      <c r="A34"/>
      <c r="B34"/>
      <c r="C34" s="16"/>
      <c r="D34"/>
      <c r="E34"/>
      <c r="F34"/>
      <c r="G34"/>
      <c r="H34"/>
      <c r="I34"/>
      <c r="J34"/>
      <c r="K34"/>
      <c r="L34"/>
      <c r="M34"/>
      <c r="N34"/>
      <c r="O34" s="22"/>
      <c r="P34"/>
      <c r="Q34" s="16"/>
      <c r="R34"/>
      <c r="S34"/>
      <c r="T34" s="22"/>
      <c r="U34"/>
      <c r="V34"/>
      <c r="W34"/>
      <c r="X34"/>
      <c r="Y34"/>
    </row>
    <row r="35" spans="1:33" s="9" customFormat="1" ht="39" customHeight="1">
      <c r="A35"/>
      <c r="B35"/>
      <c r="C35" s="16"/>
      <c r="D35"/>
      <c r="E35"/>
      <c r="F35"/>
      <c r="G35"/>
      <c r="H35"/>
      <c r="I35"/>
      <c r="J35"/>
      <c r="K35"/>
      <c r="L35"/>
      <c r="M35"/>
      <c r="N35"/>
      <c r="O35" s="22"/>
      <c r="P35"/>
      <c r="Q35" s="16"/>
      <c r="R35"/>
      <c r="S35"/>
      <c r="T35" s="22"/>
      <c r="U35"/>
      <c r="V35"/>
      <c r="W35"/>
      <c r="X35"/>
      <c r="Y35"/>
      <c r="AA35"/>
      <c r="AB35"/>
      <c r="AC35"/>
      <c r="AD35"/>
      <c r="AE35"/>
      <c r="AF35"/>
      <c r="AG35"/>
    </row>
    <row r="36" spans="1:33" s="9" customFormat="1" ht="39" customHeight="1">
      <c r="A36"/>
      <c r="B36"/>
      <c r="C36" s="16"/>
      <c r="D36"/>
      <c r="E36"/>
      <c r="F36"/>
      <c r="G36"/>
      <c r="H36"/>
      <c r="I36"/>
      <c r="J36"/>
      <c r="K36"/>
      <c r="L36"/>
      <c r="M36"/>
      <c r="N36"/>
      <c r="O36" s="22"/>
      <c r="P36"/>
      <c r="Q36" s="16"/>
      <c r="R36"/>
      <c r="S36"/>
      <c r="T36" s="22"/>
      <c r="U36"/>
      <c r="V36"/>
      <c r="W36"/>
      <c r="X36"/>
      <c r="Y36"/>
      <c r="Z36"/>
      <c r="AA36"/>
      <c r="AB36"/>
      <c r="AC36"/>
      <c r="AD36"/>
      <c r="AE36"/>
      <c r="AF36"/>
      <c r="AG36"/>
    </row>
    <row r="37" spans="1:33" s="9" customFormat="1" ht="39" customHeight="1">
      <c r="A37"/>
      <c r="B37"/>
      <c r="C37" s="16"/>
      <c r="D37"/>
      <c r="E37"/>
      <c r="F37"/>
      <c r="G37"/>
      <c r="H37"/>
      <c r="I37"/>
      <c r="J37"/>
      <c r="K37"/>
      <c r="L37"/>
      <c r="M37"/>
      <c r="N37"/>
      <c r="O37" s="22"/>
      <c r="P37"/>
      <c r="Q37" s="16"/>
      <c r="R37"/>
      <c r="S37"/>
      <c r="T37" s="22"/>
      <c r="U37"/>
      <c r="V37"/>
      <c r="W37"/>
      <c r="X37"/>
      <c r="Y37"/>
      <c r="Z37"/>
      <c r="AA37"/>
      <c r="AB37"/>
      <c r="AC37"/>
      <c r="AD37"/>
      <c r="AE37"/>
      <c r="AF37"/>
      <c r="AG37"/>
    </row>
    <row r="38" spans="1:33" s="9" customFormat="1" ht="39" customHeight="1">
      <c r="A38"/>
      <c r="B38"/>
      <c r="C38" s="16"/>
      <c r="D38"/>
      <c r="E38"/>
      <c r="F38"/>
      <c r="G38"/>
      <c r="H38"/>
      <c r="I38"/>
      <c r="J38"/>
      <c r="K38"/>
      <c r="L38"/>
      <c r="M38"/>
      <c r="N38"/>
      <c r="O38" s="22"/>
      <c r="P38"/>
      <c r="Q38" s="16"/>
      <c r="R38"/>
      <c r="S38"/>
      <c r="T38" s="22"/>
      <c r="U38"/>
      <c r="V38"/>
      <c r="W38"/>
      <c r="X38"/>
      <c r="Y38"/>
      <c r="Z38"/>
      <c r="AA38"/>
      <c r="AB38"/>
      <c r="AC38"/>
      <c r="AD38"/>
      <c r="AE38"/>
      <c r="AF38"/>
      <c r="AG38"/>
    </row>
    <row r="39" spans="1:33" s="9" customFormat="1" ht="39" customHeight="1">
      <c r="A39"/>
      <c r="B39"/>
      <c r="C39" s="16"/>
      <c r="D39"/>
      <c r="E39"/>
      <c r="F39"/>
      <c r="G39"/>
      <c r="H39"/>
      <c r="I39"/>
      <c r="J39"/>
      <c r="K39"/>
      <c r="L39"/>
      <c r="M39"/>
      <c r="N39"/>
      <c r="O39" s="22"/>
      <c r="P39"/>
      <c r="Q39" s="16"/>
      <c r="R39"/>
      <c r="S39"/>
      <c r="T39" s="22"/>
      <c r="U39"/>
      <c r="V39"/>
      <c r="W39"/>
      <c r="X39"/>
      <c r="Y39"/>
      <c r="Z39"/>
      <c r="AA39"/>
      <c r="AB39"/>
      <c r="AC39"/>
      <c r="AD39"/>
      <c r="AE39"/>
      <c r="AF39"/>
      <c r="AG39"/>
    </row>
    <row r="40" spans="1:33" s="9" customFormat="1" ht="39" customHeight="1">
      <c r="A40"/>
      <c r="B40"/>
      <c r="C40" s="16"/>
      <c r="D40"/>
      <c r="E40"/>
      <c r="F40"/>
      <c r="G40"/>
      <c r="H40"/>
      <c r="I40"/>
      <c r="J40"/>
      <c r="K40"/>
      <c r="L40"/>
      <c r="M40"/>
      <c r="N40"/>
      <c r="O40" s="22"/>
      <c r="P40"/>
      <c r="Q40" s="16"/>
      <c r="R40"/>
      <c r="S40"/>
      <c r="T40" s="22"/>
      <c r="U40"/>
      <c r="V40"/>
      <c r="W40"/>
      <c r="X40"/>
      <c r="Y40"/>
      <c r="Z40"/>
      <c r="AA40"/>
      <c r="AB40"/>
      <c r="AC40"/>
      <c r="AD40"/>
      <c r="AE40"/>
      <c r="AF40"/>
      <c r="AG40"/>
    </row>
    <row r="41" spans="1:33" s="9" customFormat="1" ht="39" customHeight="1">
      <c r="A41"/>
      <c r="B41"/>
      <c r="C41" s="16"/>
      <c r="D41"/>
      <c r="E41"/>
      <c r="F41"/>
      <c r="G41"/>
      <c r="H41"/>
      <c r="I41"/>
      <c r="J41"/>
      <c r="K41"/>
      <c r="L41"/>
      <c r="M41"/>
      <c r="N41"/>
      <c r="O41" s="22"/>
      <c r="P41"/>
      <c r="Q41" s="16"/>
      <c r="R41"/>
      <c r="S41"/>
      <c r="T41" s="22"/>
      <c r="U41"/>
      <c r="V41"/>
      <c r="W41"/>
      <c r="X41"/>
      <c r="Y41"/>
      <c r="Z41"/>
      <c r="AA41"/>
      <c r="AB41"/>
      <c r="AC41"/>
      <c r="AD41"/>
      <c r="AE41"/>
      <c r="AF41"/>
      <c r="AG41"/>
    </row>
    <row r="42" spans="1:33" s="9" customFormat="1" ht="39" customHeight="1">
      <c r="A42"/>
      <c r="B42"/>
      <c r="C42" s="16"/>
      <c r="D42"/>
      <c r="E42"/>
      <c r="F42"/>
      <c r="G42"/>
      <c r="H42"/>
      <c r="I42"/>
      <c r="J42"/>
      <c r="K42"/>
      <c r="L42"/>
      <c r="M42"/>
      <c r="N42"/>
      <c r="O42" s="22"/>
      <c r="P42"/>
      <c r="Q42" s="16"/>
      <c r="R42"/>
      <c r="S42"/>
      <c r="T42" s="22"/>
      <c r="U42"/>
      <c r="V42"/>
      <c r="W42"/>
      <c r="X42"/>
      <c r="Y42"/>
      <c r="Z42"/>
      <c r="AA42"/>
      <c r="AB42"/>
      <c r="AC42"/>
      <c r="AD42"/>
      <c r="AE42"/>
      <c r="AF42"/>
      <c r="AG42"/>
    </row>
    <row r="43" spans="1:33" s="9" customFormat="1" ht="39" customHeight="1">
      <c r="A43"/>
      <c r="B43"/>
      <c r="C43" s="16"/>
      <c r="D43"/>
      <c r="E43"/>
      <c r="F43"/>
      <c r="G43"/>
      <c r="H43"/>
      <c r="I43"/>
      <c r="J43"/>
      <c r="K43"/>
      <c r="L43"/>
      <c r="M43"/>
      <c r="N43"/>
      <c r="O43" s="22"/>
      <c r="P43"/>
      <c r="Q43" s="16"/>
      <c r="R43"/>
      <c r="S43"/>
      <c r="T43" s="22"/>
      <c r="U43"/>
      <c r="V43"/>
      <c r="W43"/>
      <c r="X43"/>
      <c r="Y43"/>
      <c r="Z43"/>
      <c r="AA43"/>
      <c r="AB43"/>
      <c r="AC43"/>
      <c r="AD43"/>
      <c r="AE43"/>
      <c r="AF43"/>
      <c r="AG43"/>
    </row>
    <row r="44" spans="1:33" s="9" customFormat="1" ht="39" customHeight="1">
      <c r="A44"/>
      <c r="B44"/>
      <c r="C44" s="16"/>
      <c r="D44"/>
      <c r="E44"/>
      <c r="F44"/>
      <c r="G44"/>
      <c r="H44"/>
      <c r="I44"/>
      <c r="J44"/>
      <c r="K44"/>
      <c r="L44"/>
      <c r="M44"/>
      <c r="N44"/>
      <c r="O44" s="22"/>
      <c r="P44"/>
      <c r="Q44" s="16"/>
      <c r="R44"/>
      <c r="S44"/>
      <c r="T44" s="22"/>
      <c r="U44"/>
      <c r="V44"/>
      <c r="W44"/>
      <c r="X44"/>
      <c r="Y44"/>
      <c r="Z44"/>
      <c r="AA44"/>
      <c r="AB44"/>
      <c r="AC44"/>
      <c r="AD44"/>
      <c r="AE44"/>
      <c r="AF44"/>
      <c r="AG44"/>
    </row>
    <row r="45" spans="1:33" s="9" customFormat="1" ht="39" customHeight="1">
      <c r="A45"/>
      <c r="B45"/>
      <c r="C45" s="16"/>
      <c r="D45"/>
      <c r="E45"/>
      <c r="F45"/>
      <c r="G45"/>
      <c r="H45"/>
      <c r="I45"/>
      <c r="J45"/>
      <c r="K45"/>
      <c r="L45"/>
      <c r="M45"/>
      <c r="N45"/>
      <c r="O45" s="22"/>
      <c r="P45"/>
      <c r="Q45" s="16"/>
      <c r="R45"/>
      <c r="S45"/>
      <c r="T45" s="22"/>
      <c r="U45"/>
      <c r="V45"/>
      <c r="W45"/>
      <c r="X45"/>
      <c r="Y45"/>
      <c r="Z45"/>
      <c r="AA45"/>
      <c r="AB45"/>
      <c r="AC45"/>
      <c r="AD45"/>
      <c r="AE45"/>
      <c r="AF45"/>
      <c r="AG45"/>
    </row>
    <row r="46" spans="1:33" s="9" customFormat="1" ht="39" customHeight="1">
      <c r="A46"/>
      <c r="B46"/>
      <c r="C46" s="16"/>
      <c r="D46"/>
      <c r="E46"/>
      <c r="F46"/>
      <c r="G46"/>
      <c r="H46"/>
      <c r="I46"/>
      <c r="J46"/>
      <c r="K46"/>
      <c r="L46"/>
      <c r="M46"/>
      <c r="N46"/>
      <c r="O46" s="22"/>
      <c r="P46"/>
      <c r="Q46" s="16"/>
      <c r="R46"/>
      <c r="S46"/>
      <c r="T46" s="22"/>
      <c r="U46"/>
      <c r="V46"/>
      <c r="W46"/>
      <c r="X46"/>
      <c r="Y46"/>
      <c r="Z46"/>
      <c r="AA46"/>
      <c r="AB46"/>
      <c r="AC46"/>
      <c r="AD46"/>
      <c r="AE46"/>
      <c r="AF46"/>
      <c r="AG46"/>
    </row>
    <row r="47" spans="1:33" s="9" customFormat="1" ht="39" customHeight="1">
      <c r="A47"/>
      <c r="B47"/>
      <c r="C47" s="16"/>
      <c r="D47"/>
      <c r="E47"/>
      <c r="F47"/>
      <c r="G47"/>
      <c r="H47"/>
      <c r="I47"/>
      <c r="J47"/>
      <c r="K47"/>
      <c r="L47"/>
      <c r="M47"/>
      <c r="N47"/>
      <c r="O47" s="22"/>
      <c r="P47"/>
      <c r="Q47" s="16"/>
      <c r="R47"/>
      <c r="S47"/>
      <c r="T47" s="22"/>
      <c r="U47"/>
      <c r="V47"/>
      <c r="W47"/>
      <c r="X47"/>
      <c r="Y47"/>
      <c r="Z47"/>
      <c r="AA47"/>
      <c r="AB47"/>
      <c r="AC47"/>
      <c r="AD47"/>
      <c r="AE47"/>
      <c r="AF47"/>
      <c r="AG47"/>
    </row>
    <row r="48" spans="34:36" ht="17.25">
      <c r="AH48" s="9"/>
      <c r="AI48" s="9"/>
      <c r="AJ48" s="9"/>
    </row>
    <row r="49" spans="34:36" ht="17.25">
      <c r="AH49" s="9"/>
      <c r="AI49" s="9"/>
      <c r="AJ49" s="9"/>
    </row>
    <row r="50" spans="34:36" ht="17.25">
      <c r="AH50" s="9"/>
      <c r="AI50" s="9"/>
      <c r="AJ50" s="9"/>
    </row>
    <row r="51" spans="34:36" ht="17.25">
      <c r="AH51" s="9"/>
      <c r="AI51" s="9"/>
      <c r="AJ51" s="9"/>
    </row>
    <row r="52" spans="34:36" ht="17.25">
      <c r="AH52" s="9"/>
      <c r="AI52" s="9"/>
      <c r="AJ52" s="9"/>
    </row>
    <row r="53" spans="34:36" ht="17.25">
      <c r="AH53" s="9"/>
      <c r="AI53" s="9"/>
      <c r="AJ53" s="9"/>
    </row>
    <row r="54" spans="34:36" ht="17.25">
      <c r="AH54" s="9"/>
      <c r="AI54" s="9"/>
      <c r="AJ54" s="9"/>
    </row>
    <row r="55" spans="34:36" ht="17.25">
      <c r="AH55" s="9"/>
      <c r="AI55" s="9"/>
      <c r="AJ55" s="9"/>
    </row>
    <row r="56" spans="34:36" ht="17.25">
      <c r="AH56" s="9"/>
      <c r="AI56" s="9"/>
      <c r="AJ56" s="9"/>
    </row>
    <row r="57" spans="34:36" ht="17.25">
      <c r="AH57" s="9"/>
      <c r="AI57" s="9"/>
      <c r="AJ57" s="9"/>
    </row>
    <row r="58" spans="34:36" ht="17.25">
      <c r="AH58" s="9"/>
      <c r="AI58" s="9"/>
      <c r="AJ58" s="9"/>
    </row>
    <row r="59" spans="34:36" ht="17.25">
      <c r="AH59" s="9"/>
      <c r="AI59" s="9"/>
      <c r="AJ59" s="9"/>
    </row>
    <row r="60" spans="34:36" ht="17.25">
      <c r="AH60" s="9"/>
      <c r="AI60" s="9"/>
      <c r="AJ60" s="9"/>
    </row>
    <row r="61" spans="34:36" ht="17.25">
      <c r="AH61" s="9"/>
      <c r="AI61" s="9"/>
      <c r="AJ61" s="9"/>
    </row>
    <row r="62" spans="34:36" ht="17.25">
      <c r="AH62" s="9"/>
      <c r="AI62" s="9"/>
      <c r="AJ62" s="9"/>
    </row>
    <row r="63" spans="34:36" ht="17.25">
      <c r="AH63" s="9"/>
      <c r="AI63" s="9"/>
      <c r="AJ63" s="9"/>
    </row>
    <row r="64" spans="34:36" ht="17.25">
      <c r="AH64" s="9"/>
      <c r="AI64" s="9"/>
      <c r="AJ64" s="9"/>
    </row>
    <row r="65" spans="34:36" ht="17.25">
      <c r="AH65" s="9"/>
      <c r="AI65" s="9"/>
      <c r="AJ65" s="9"/>
    </row>
    <row r="66" spans="34:36" ht="17.25">
      <c r="AH66" s="9"/>
      <c r="AI66" s="9"/>
      <c r="AJ66" s="9"/>
    </row>
    <row r="67" spans="34:36" ht="17.25">
      <c r="AH67" s="9"/>
      <c r="AI67" s="9"/>
      <c r="AJ67" s="9"/>
    </row>
    <row r="68" spans="34:36" ht="17.25">
      <c r="AH68" s="9"/>
      <c r="AI68" s="9"/>
      <c r="AJ68" s="9"/>
    </row>
    <row r="69" spans="35:36" ht="17.25">
      <c r="AI69" s="9"/>
      <c r="AJ69" s="9"/>
    </row>
    <row r="70" spans="35:36" ht="17.25">
      <c r="AI70" s="9"/>
      <c r="AJ70" s="9"/>
    </row>
    <row r="71" spans="35:36" ht="17.25">
      <c r="AI71" s="9"/>
      <c r="AJ71" s="9"/>
    </row>
    <row r="72" spans="35:36" ht="17.25">
      <c r="AI72" s="9"/>
      <c r="AJ72" s="9"/>
    </row>
    <row r="73" spans="35:36" ht="17.25">
      <c r="AI73" s="9"/>
      <c r="AJ73" s="9"/>
    </row>
    <row r="74" spans="35:36" ht="17.25">
      <c r="AI74" s="9"/>
      <c r="AJ74" s="9"/>
    </row>
    <row r="75" spans="35:36" ht="17.25">
      <c r="AI75" s="9"/>
      <c r="AJ75" s="9"/>
    </row>
    <row r="76" spans="35:36" ht="17.25">
      <c r="AI76" s="9"/>
      <c r="AJ76" s="9"/>
    </row>
    <row r="77" spans="35:36" ht="17.25">
      <c r="AI77" s="9"/>
      <c r="AJ77" s="9"/>
    </row>
    <row r="78" spans="35:36" ht="17.25">
      <c r="AI78" s="9"/>
      <c r="AJ78" s="9"/>
    </row>
    <row r="79" spans="35:36" ht="17.25">
      <c r="AI79" s="9"/>
      <c r="AJ79" s="9"/>
    </row>
    <row r="80" spans="35:36" ht="17.25">
      <c r="AI80" s="9"/>
      <c r="AJ80" s="9"/>
    </row>
    <row r="81" spans="35:36" ht="17.25">
      <c r="AI81" s="9"/>
      <c r="AJ81" s="9"/>
    </row>
  </sheetData>
  <sheetProtection/>
  <mergeCells count="48">
    <mergeCell ref="D22:D23"/>
    <mergeCell ref="K22:K23"/>
    <mergeCell ref="O22:O23"/>
    <mergeCell ref="Q22:Q23"/>
    <mergeCell ref="A20:A21"/>
    <mergeCell ref="D20:D21"/>
    <mergeCell ref="H20:H21"/>
    <mergeCell ref="K20:K21"/>
    <mergeCell ref="O20:O21"/>
    <mergeCell ref="Q20:Q21"/>
    <mergeCell ref="D18:D19"/>
    <mergeCell ref="K18:K19"/>
    <mergeCell ref="O18:O19"/>
    <mergeCell ref="Q18:Q19"/>
    <mergeCell ref="N13:S13"/>
    <mergeCell ref="B14:E14"/>
    <mergeCell ref="O14:S14"/>
    <mergeCell ref="T14:W14"/>
    <mergeCell ref="A16:A17"/>
    <mergeCell ref="D16:D17"/>
    <mergeCell ref="H16:H17"/>
    <mergeCell ref="K16:K17"/>
    <mergeCell ref="O16:O17"/>
    <mergeCell ref="Q16:Q17"/>
    <mergeCell ref="K8:K9"/>
    <mergeCell ref="D10:D11"/>
    <mergeCell ref="K10:K11"/>
    <mergeCell ref="A4:A5"/>
    <mergeCell ref="A8:A9"/>
    <mergeCell ref="H8:H9"/>
    <mergeCell ref="D8:D9"/>
    <mergeCell ref="D4:D5"/>
    <mergeCell ref="Q8:Q9"/>
    <mergeCell ref="Q10:Q11"/>
    <mergeCell ref="O10:O11"/>
    <mergeCell ref="O8:O9"/>
    <mergeCell ref="O4:O5"/>
    <mergeCell ref="O6:O7"/>
    <mergeCell ref="K4:K5"/>
    <mergeCell ref="K6:K7"/>
    <mergeCell ref="T2:W2"/>
    <mergeCell ref="N1:S1"/>
    <mergeCell ref="B2:E2"/>
    <mergeCell ref="O2:S2"/>
    <mergeCell ref="H4:H5"/>
    <mergeCell ref="Q4:Q5"/>
    <mergeCell ref="Q6:Q7"/>
    <mergeCell ref="D6:D7"/>
  </mergeCells>
  <conditionalFormatting sqref="R4">
    <cfRule type="notContainsBlanks" priority="36" dxfId="18" stopIfTrue="1">
      <formula>LEN(TRIM(R4))&gt;0</formula>
    </cfRule>
  </conditionalFormatting>
  <conditionalFormatting sqref="R10">
    <cfRule type="notContainsBlanks" priority="11" dxfId="18" stopIfTrue="1">
      <formula>LEN(TRIM(R10))&gt;0</formula>
    </cfRule>
  </conditionalFormatting>
  <conditionalFormatting sqref="R6">
    <cfRule type="notContainsBlanks" priority="24" dxfId="18" stopIfTrue="1">
      <formula>LEN(TRIM(R6))&gt;0</formula>
    </cfRule>
  </conditionalFormatting>
  <conditionalFormatting sqref="R8">
    <cfRule type="notContainsBlanks" priority="12" dxfId="18" stopIfTrue="1">
      <formula>LEN(TRIM(R8))&gt;0</formula>
    </cfRule>
  </conditionalFormatting>
  <conditionalFormatting sqref="R20">
    <cfRule type="notContainsBlanks" priority="2" dxfId="18" stopIfTrue="1">
      <formula>LEN(TRIM(R20))&gt;0</formula>
    </cfRule>
  </conditionalFormatting>
  <conditionalFormatting sqref="R22">
    <cfRule type="notContainsBlanks" priority="1" dxfId="18" stopIfTrue="1">
      <formula>LEN(TRIM(R22))&gt;0</formula>
    </cfRule>
  </conditionalFormatting>
  <conditionalFormatting sqref="R16">
    <cfRule type="notContainsBlanks" priority="10" dxfId="18" stopIfTrue="1">
      <formula>LEN(TRIM(R16))&gt;0</formula>
    </cfRule>
  </conditionalFormatting>
  <conditionalFormatting sqref="R18">
    <cfRule type="notContainsBlanks" priority="9" dxfId="18" stopIfTrue="1">
      <formula>LEN(TRIM(R18))&gt;0</formula>
    </cfRule>
  </conditionalFormatting>
  <printOptions/>
  <pageMargins left="0.38" right="0.22" top="0.67" bottom="0.47" header="0.512" footer="0.512"/>
  <pageSetup horizontalDpi="360" verticalDpi="36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　和弘</dc:creator>
  <cp:keywords/>
  <dc:description/>
  <cp:lastModifiedBy>k.Endou</cp:lastModifiedBy>
  <cp:lastPrinted>2016-01-02T09:52:44Z</cp:lastPrinted>
  <dcterms:created xsi:type="dcterms:W3CDTF">1999-05-08T10:31:43Z</dcterms:created>
  <dcterms:modified xsi:type="dcterms:W3CDTF">2016-01-02T09:53:39Z</dcterms:modified>
  <cp:category/>
  <cp:version/>
  <cp:contentType/>
  <cp:contentStatus/>
</cp:coreProperties>
</file>