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85" windowHeight="127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<sst xmlns="http://schemas.openxmlformats.org/spreadsheetml/2006/main" count="40" uniqueCount="12">
  <si>
    <t xml:space="preserve"> </t>
  </si>
  <si>
    <t>解答</t>
  </si>
  <si>
    <t>－</t>
  </si>
  <si>
    <t>９．分数のたし算とひき算②</t>
  </si>
  <si>
    <t>　　年　  組　　　番　氏名</t>
  </si>
  <si>
    <t>①</t>
  </si>
  <si>
    <t>③</t>
  </si>
  <si>
    <t>②</t>
  </si>
  <si>
    <t>④</t>
  </si>
  <si>
    <t>050931 Gifu算数研</t>
  </si>
  <si>
    <t>分数のひき算</t>
  </si>
  <si>
    <t>答えの約分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</si>
</sst>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vertical="top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14" fontId="3" fillId="0" borderId="0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6" customWidth="1"/>
    <col min="4" max="4" width="3.625" style="0" bestFit="1" customWidth="1"/>
    <col min="5" max="5" width="5.125" style="0" customWidth="1"/>
    <col min="6" max="6" width="6.75390625" style="0" customWidth="1"/>
    <col min="7" max="7" width="5.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5.125" style="0" customWidth="1"/>
    <col min="13" max="13" width="6.875" style="0" customWidth="1"/>
    <col min="14" max="14" width="15.00390625" style="0" customWidth="1"/>
    <col min="15" max="15" width="4.375" style="22" customWidth="1"/>
    <col min="16" max="16" width="1.4921875" style="0" customWidth="1"/>
    <col min="17" max="17" width="3.875" style="0" customWidth="1"/>
    <col min="18" max="18" width="5.125" style="0" customWidth="1"/>
    <col min="19" max="19" width="3.375" style="0" customWidth="1"/>
    <col min="20" max="20" width="6.125" style="22" customWidth="1"/>
    <col min="21" max="26" width="5.125" style="0" customWidth="1"/>
    <col min="27" max="27" width="5.00390625" style="0" customWidth="1"/>
    <col min="28" max="33" width="3.50390625" style="0" customWidth="1"/>
    <col min="34" max="34" width="3.375" style="0" customWidth="1"/>
    <col min="35" max="37" width="7.875" style="0" customWidth="1"/>
  </cols>
  <sheetData>
    <row r="1" spans="1:20" s="4" customFormat="1" ht="30" customHeight="1">
      <c r="A1" s="36" t="s">
        <v>3</v>
      </c>
      <c r="B1" s="11"/>
      <c r="C1" s="15"/>
      <c r="D1" s="12"/>
      <c r="E1" s="12"/>
      <c r="F1" s="12"/>
      <c r="G1" s="37" t="s">
        <v>10</v>
      </c>
      <c r="M1" s="35"/>
      <c r="N1" s="53" t="s">
        <v>9</v>
      </c>
      <c r="O1" s="53"/>
      <c r="P1" s="53"/>
      <c r="Q1" s="53"/>
      <c r="R1" s="53"/>
      <c r="S1" s="53"/>
      <c r="T1" s="44"/>
    </row>
    <row r="2" spans="2:23" s="4" customFormat="1" ht="30" customHeight="1">
      <c r="B2" s="54">
        <f ca="1">TODAY()</f>
        <v>42371</v>
      </c>
      <c r="C2" s="54"/>
      <c r="D2" s="54"/>
      <c r="E2" s="54"/>
      <c r="G2" s="5" t="s">
        <v>4</v>
      </c>
      <c r="H2" s="28"/>
      <c r="I2" s="28"/>
      <c r="J2" s="5"/>
      <c r="K2" s="5"/>
      <c r="L2" s="5"/>
      <c r="M2" s="5"/>
      <c r="N2" s="5"/>
      <c r="O2" s="55" t="s">
        <v>1</v>
      </c>
      <c r="P2" s="56"/>
      <c r="Q2" s="56"/>
      <c r="R2" s="56"/>
      <c r="S2" s="56"/>
      <c r="T2" s="65"/>
      <c r="W2" s="66" t="s">
        <v>11</v>
      </c>
    </row>
    <row r="3" spans="2:21" s="4" customFormat="1" ht="10.5" customHeight="1">
      <c r="B3" s="38"/>
      <c r="C3" s="38"/>
      <c r="D3" s="38"/>
      <c r="E3" s="38"/>
      <c r="G3" s="17"/>
      <c r="H3" s="18"/>
      <c r="I3" s="18"/>
      <c r="J3" s="39"/>
      <c r="K3" s="39"/>
      <c r="L3" s="39"/>
      <c r="M3" s="17"/>
      <c r="N3" s="17"/>
      <c r="O3" s="40"/>
      <c r="P3" s="24"/>
      <c r="Q3" s="24"/>
      <c r="R3" s="24"/>
      <c r="S3" s="24"/>
      <c r="T3" s="24"/>
      <c r="U3" s="24"/>
    </row>
    <row r="4" spans="1:33" s="9" customFormat="1" ht="39" customHeight="1">
      <c r="A4" s="57" t="s">
        <v>5</v>
      </c>
      <c r="B4" s="14" t="s">
        <v>0</v>
      </c>
      <c r="C4" s="25">
        <f ca="1">VLOOKUP(C5,$AB$4:$AG$11,INT(RAND()*5+2))</f>
        <v>3</v>
      </c>
      <c r="D4" s="58" t="s">
        <v>2</v>
      </c>
      <c r="E4" s="25">
        <v>1</v>
      </c>
      <c r="H4" s="57" t="s">
        <v>7</v>
      </c>
      <c r="I4" s="13"/>
      <c r="J4" s="25">
        <f ca="1">VLOOKUP(J5,$AB$4:$AG$11,INT(RAND()*5+2))</f>
        <v>2</v>
      </c>
      <c r="K4" s="58" t="s">
        <v>2</v>
      </c>
      <c r="L4" s="25">
        <v>1</v>
      </c>
      <c r="N4" s="10"/>
      <c r="O4" s="64" t="s">
        <v>5</v>
      </c>
      <c r="P4" s="7"/>
      <c r="Q4" s="60">
        <f>IF(Y4=0,"",Y4)</f>
      </c>
      <c r="R4" s="42">
        <f>IF(Z4=0,"",Z4)</f>
        <v>11</v>
      </c>
      <c r="T4" s="20"/>
      <c r="U4" s="24"/>
      <c r="V4" s="24">
        <f>(C4*E5-E4*C5)/GCD(C5,E5)</f>
        <v>11</v>
      </c>
      <c r="W4" s="9">
        <f>GCD(V4,V5)</f>
        <v>1</v>
      </c>
      <c r="X4" s="9">
        <f>V4/W4</f>
        <v>11</v>
      </c>
      <c r="Y4" s="9">
        <f>QUOTIENT(X4,X5)</f>
        <v>0</v>
      </c>
      <c r="Z4" s="9">
        <f>X4-X5*Y4</f>
        <v>11</v>
      </c>
      <c r="AB4" s="9">
        <v>2</v>
      </c>
      <c r="AC4" s="9">
        <v>1</v>
      </c>
      <c r="AD4" s="9">
        <v>1</v>
      </c>
      <c r="AE4" s="9">
        <v>1</v>
      </c>
      <c r="AF4" s="9">
        <v>1</v>
      </c>
      <c r="AG4" s="9">
        <v>1</v>
      </c>
    </row>
    <row r="5" spans="1:33" s="9" customFormat="1" ht="39" customHeight="1">
      <c r="A5" s="57"/>
      <c r="B5" s="14"/>
      <c r="C5" s="26">
        <f ca="1">INT(RAND()*4+2)</f>
        <v>4</v>
      </c>
      <c r="D5" s="59"/>
      <c r="E5" s="26">
        <f ca="1">C5+INT(RAND()*(4-C2))+1</f>
        <v>5</v>
      </c>
      <c r="H5" s="57"/>
      <c r="I5" s="13"/>
      <c r="J5" s="26">
        <f ca="1">INT(RAND()*4+2)</f>
        <v>3</v>
      </c>
      <c r="K5" s="59"/>
      <c r="L5" s="26">
        <f ca="1">J5+INT(RAND()*(4-J2))+1</f>
        <v>7</v>
      </c>
      <c r="N5" s="10"/>
      <c r="O5" s="64"/>
      <c r="P5" s="7"/>
      <c r="Q5" s="60"/>
      <c r="R5" s="43">
        <f>IF(Z4=0,"",Z5)</f>
        <v>20</v>
      </c>
      <c r="T5" s="20"/>
      <c r="U5" s="19"/>
      <c r="V5" s="19">
        <f>C5*E5/GCD(C5,E5)</f>
        <v>20</v>
      </c>
      <c r="X5" s="41">
        <f>V5/W4</f>
        <v>20</v>
      </c>
      <c r="Z5" s="41">
        <f>X5</f>
        <v>20</v>
      </c>
      <c r="AB5" s="9">
        <v>3</v>
      </c>
      <c r="AC5" s="9">
        <v>2</v>
      </c>
      <c r="AD5" s="9">
        <v>2</v>
      </c>
      <c r="AE5" s="9">
        <v>1</v>
      </c>
      <c r="AF5" s="9">
        <v>2</v>
      </c>
      <c r="AG5" s="9">
        <v>1</v>
      </c>
    </row>
    <row r="6" spans="1:33" s="9" customFormat="1" ht="39" customHeight="1">
      <c r="A6" s="33"/>
      <c r="B6" s="14"/>
      <c r="C6" s="29"/>
      <c r="D6" s="61"/>
      <c r="E6" s="30"/>
      <c r="F6" s="17"/>
      <c r="G6" s="17"/>
      <c r="H6" s="34"/>
      <c r="I6" s="31"/>
      <c r="J6" s="29"/>
      <c r="K6" s="61"/>
      <c r="L6" s="7"/>
      <c r="N6" s="10"/>
      <c r="O6" s="51" t="s">
        <v>7</v>
      </c>
      <c r="P6" s="7"/>
      <c r="Q6" s="52">
        <f>IF(Y6=0,"",Y6)</f>
      </c>
      <c r="R6" s="42">
        <f>IF(Z6=0,"",Z6)</f>
        <v>11</v>
      </c>
      <c r="T6" s="20"/>
      <c r="U6" s="24"/>
      <c r="V6" s="24">
        <f>(J4*L5-L4*J5)/GCD(J5,L5)</f>
        <v>11</v>
      </c>
      <c r="W6" s="9">
        <f>GCD(V6,V7)</f>
        <v>1</v>
      </c>
      <c r="X6" s="9">
        <f>V6/W6</f>
        <v>11</v>
      </c>
      <c r="Y6" s="9">
        <f>QUOTIENT(X6,X7)</f>
        <v>0</v>
      </c>
      <c r="Z6" s="9">
        <f>X6-X7*Y6</f>
        <v>11</v>
      </c>
      <c r="AB6" s="9">
        <v>4</v>
      </c>
      <c r="AC6" s="9">
        <v>1</v>
      </c>
      <c r="AD6" s="9">
        <v>3</v>
      </c>
      <c r="AE6" s="9">
        <v>1</v>
      </c>
      <c r="AF6" s="9">
        <v>3</v>
      </c>
      <c r="AG6" s="9">
        <v>1</v>
      </c>
    </row>
    <row r="7" spans="1:33" s="9" customFormat="1" ht="39" customHeight="1">
      <c r="A7" s="33"/>
      <c r="B7" s="14"/>
      <c r="C7" s="32"/>
      <c r="D7" s="63"/>
      <c r="E7" s="30"/>
      <c r="F7" s="17"/>
      <c r="G7" s="17"/>
      <c r="H7" s="34"/>
      <c r="I7" s="31"/>
      <c r="J7" s="27"/>
      <c r="K7" s="62"/>
      <c r="L7" s="7"/>
      <c r="N7" s="10"/>
      <c r="O7" s="51"/>
      <c r="P7" s="7"/>
      <c r="Q7" s="52"/>
      <c r="R7" s="26">
        <f>IF(Z6=0,"",Z7)</f>
        <v>21</v>
      </c>
      <c r="T7" s="20"/>
      <c r="U7" s="19"/>
      <c r="V7" s="19">
        <f>J5*L5/GCD(J5,L5)</f>
        <v>21</v>
      </c>
      <c r="X7" s="41">
        <f>V7/W6</f>
        <v>21</v>
      </c>
      <c r="Z7" s="41">
        <f>X7</f>
        <v>21</v>
      </c>
      <c r="AB7" s="9">
        <v>5</v>
      </c>
      <c r="AC7" s="9">
        <v>1</v>
      </c>
      <c r="AD7" s="9">
        <v>2</v>
      </c>
      <c r="AE7" s="9">
        <v>3</v>
      </c>
      <c r="AF7" s="9">
        <v>4</v>
      </c>
      <c r="AG7" s="9">
        <v>2</v>
      </c>
    </row>
    <row r="8" spans="1:26" s="9" customFormat="1" ht="39" customHeight="1">
      <c r="A8" s="57" t="s">
        <v>6</v>
      </c>
      <c r="B8" s="14" t="s">
        <v>0</v>
      </c>
      <c r="C8" s="25">
        <f ca="1">VLOOKUP(C9,$AB$4:$AG$11,INT(RAND()*5+2))</f>
        <v>1</v>
      </c>
      <c r="D8" s="58" t="s">
        <v>2</v>
      </c>
      <c r="E8" s="25">
        <v>1</v>
      </c>
      <c r="H8" s="57" t="s">
        <v>8</v>
      </c>
      <c r="I8" s="13"/>
      <c r="J8" s="25">
        <f ca="1">VLOOKUP(J9,$AB$4:$AG$11,INT(RAND()*5+2))</f>
        <v>2</v>
      </c>
      <c r="K8" s="58" t="s">
        <v>2</v>
      </c>
      <c r="L8" s="25">
        <v>1</v>
      </c>
      <c r="N8" s="10"/>
      <c r="O8" s="51" t="s">
        <v>6</v>
      </c>
      <c r="P8" s="7"/>
      <c r="Q8" s="60">
        <f>IF(Y8=0,"",Y8)</f>
      </c>
      <c r="R8" s="42">
        <f>IF(Z8=0,"",Z8)</f>
        <v>1</v>
      </c>
      <c r="T8" s="20"/>
      <c r="U8" s="24"/>
      <c r="V8" s="24">
        <f>(C8*E9-E8*C9)/GCD(C9,E9)</f>
        <v>1</v>
      </c>
      <c r="W8" s="9">
        <f>GCD(V8,V9)</f>
        <v>1</v>
      </c>
      <c r="X8" s="9">
        <f>V8/W8</f>
        <v>1</v>
      </c>
      <c r="Y8" s="9">
        <f>QUOTIENT(X8,X9)</f>
        <v>0</v>
      </c>
      <c r="Z8" s="9">
        <f>X8-X9*Y8</f>
        <v>1</v>
      </c>
    </row>
    <row r="9" spans="1:26" s="9" customFormat="1" ht="39" customHeight="1">
      <c r="A9" s="57"/>
      <c r="B9" s="14"/>
      <c r="C9" s="26">
        <f ca="1">INT(RAND()*4+2)</f>
        <v>2</v>
      </c>
      <c r="D9" s="59"/>
      <c r="E9" s="26">
        <f ca="1">C9+INT(RAND()*(4-C7))+1</f>
        <v>4</v>
      </c>
      <c r="H9" s="57"/>
      <c r="I9" s="13"/>
      <c r="J9" s="26">
        <f ca="1">INT(RAND()*4+2)</f>
        <v>3</v>
      </c>
      <c r="K9" s="59"/>
      <c r="L9" s="26">
        <f ca="1">J9+INT(RAND()*(4-J7))+1</f>
        <v>7</v>
      </c>
      <c r="N9" s="10"/>
      <c r="O9" s="51"/>
      <c r="P9" s="7"/>
      <c r="Q9" s="60"/>
      <c r="R9" s="43">
        <f>IF(Z8=0,"",Z9)</f>
        <v>4</v>
      </c>
      <c r="T9" s="20"/>
      <c r="U9" s="19"/>
      <c r="V9" s="19">
        <f>C9*E9/GCD(C9,E9)</f>
        <v>4</v>
      </c>
      <c r="X9" s="41">
        <f>V9/W8</f>
        <v>4</v>
      </c>
      <c r="Z9" s="41">
        <f>X9</f>
        <v>4</v>
      </c>
    </row>
    <row r="10" spans="1:26" s="9" customFormat="1" ht="39" customHeight="1">
      <c r="A10" s="33"/>
      <c r="B10" s="14"/>
      <c r="C10" s="29"/>
      <c r="D10" s="61"/>
      <c r="E10" s="30"/>
      <c r="F10" s="17"/>
      <c r="G10" s="17"/>
      <c r="H10" s="34"/>
      <c r="I10" s="31"/>
      <c r="J10" s="29"/>
      <c r="K10" s="61"/>
      <c r="L10" s="7"/>
      <c r="N10" s="10"/>
      <c r="O10" s="51" t="s">
        <v>8</v>
      </c>
      <c r="P10" s="7"/>
      <c r="Q10" s="52">
        <f>IF(Y10=0,"",Y10)</f>
      </c>
      <c r="R10" s="42">
        <f>IF(Z10=0,"",Z10)</f>
        <v>11</v>
      </c>
      <c r="T10" s="20"/>
      <c r="U10" s="24"/>
      <c r="V10" s="24">
        <f>(J8*L9-L8*J9)/GCD(J9,L9)</f>
        <v>11</v>
      </c>
      <c r="W10" s="9">
        <f>GCD(V10,V11)</f>
        <v>1</v>
      </c>
      <c r="X10" s="9">
        <f>V10/W10</f>
        <v>11</v>
      </c>
      <c r="Y10" s="9">
        <f>QUOTIENT(X10,X11)</f>
        <v>0</v>
      </c>
      <c r="Z10" s="9">
        <f>X10-X11*Y10</f>
        <v>11</v>
      </c>
    </row>
    <row r="11" spans="1:26" s="9" customFormat="1" ht="39" customHeight="1">
      <c r="A11" s="33"/>
      <c r="B11" s="14"/>
      <c r="C11" s="32"/>
      <c r="D11" s="63"/>
      <c r="E11" s="30"/>
      <c r="F11" s="17"/>
      <c r="G11" s="17"/>
      <c r="H11" s="34"/>
      <c r="I11" s="31"/>
      <c r="J11" s="27"/>
      <c r="K11" s="62"/>
      <c r="L11" s="7"/>
      <c r="N11" s="10"/>
      <c r="O11" s="51"/>
      <c r="P11" s="7"/>
      <c r="Q11" s="52"/>
      <c r="R11" s="26">
        <f>IF(Z10=0,"",Z11)</f>
        <v>21</v>
      </c>
      <c r="T11" s="20"/>
      <c r="U11" s="19"/>
      <c r="V11" s="19">
        <f>J9*L9/GCD(J9,L9)</f>
        <v>21</v>
      </c>
      <c r="X11" s="41">
        <f>V11/W10</f>
        <v>21</v>
      </c>
      <c r="Z11" s="41">
        <f>X11</f>
        <v>21</v>
      </c>
    </row>
    <row r="12" spans="1:26" s="9" customFormat="1" ht="71.25" customHeight="1">
      <c r="A12" s="33"/>
      <c r="B12" s="14"/>
      <c r="C12" s="32"/>
      <c r="D12" s="49"/>
      <c r="E12" s="30"/>
      <c r="F12" s="17"/>
      <c r="G12" s="17"/>
      <c r="H12" s="34"/>
      <c r="I12" s="31"/>
      <c r="J12" s="27"/>
      <c r="K12" s="48"/>
      <c r="L12" s="7"/>
      <c r="N12" s="10"/>
      <c r="O12" s="50"/>
      <c r="P12" s="7"/>
      <c r="Q12" s="46"/>
      <c r="R12" s="26"/>
      <c r="T12" s="20"/>
      <c r="U12" s="19"/>
      <c r="V12" s="19"/>
      <c r="X12" s="41"/>
      <c r="Z12" s="41"/>
    </row>
    <row r="13" spans="1:20" s="4" customFormat="1" ht="30" customHeight="1">
      <c r="A13" s="36" t="s">
        <v>3</v>
      </c>
      <c r="B13" s="11"/>
      <c r="C13" s="15"/>
      <c r="D13" s="12"/>
      <c r="E13" s="12"/>
      <c r="F13" s="12"/>
      <c r="G13" s="37" t="s">
        <v>10</v>
      </c>
      <c r="M13" s="35"/>
      <c r="N13" s="53" t="s">
        <v>9</v>
      </c>
      <c r="O13" s="53"/>
      <c r="P13" s="53"/>
      <c r="Q13" s="53"/>
      <c r="R13" s="53"/>
      <c r="S13" s="53"/>
      <c r="T13" s="44"/>
    </row>
    <row r="14" spans="2:23" s="4" customFormat="1" ht="30" customHeight="1">
      <c r="B14" s="54">
        <f ca="1">TODAY()</f>
        <v>42371</v>
      </c>
      <c r="C14" s="54"/>
      <c r="D14" s="54"/>
      <c r="E14" s="54"/>
      <c r="G14" s="5" t="s">
        <v>4</v>
      </c>
      <c r="H14" s="28"/>
      <c r="I14" s="28"/>
      <c r="J14" s="5"/>
      <c r="K14" s="5"/>
      <c r="L14" s="5"/>
      <c r="M14" s="5"/>
      <c r="N14" s="5"/>
      <c r="O14" s="55" t="s">
        <v>1</v>
      </c>
      <c r="P14" s="56"/>
      <c r="Q14" s="56"/>
      <c r="R14" s="56"/>
      <c r="S14" s="56"/>
      <c r="T14" s="65"/>
      <c r="W14" s="66" t="s">
        <v>11</v>
      </c>
    </row>
    <row r="15" spans="1:26" s="9" customFormat="1" ht="11.25" customHeight="1">
      <c r="A15" s="33"/>
      <c r="B15" s="14"/>
      <c r="C15" s="32"/>
      <c r="D15" s="47"/>
      <c r="E15" s="30"/>
      <c r="F15" s="17"/>
      <c r="G15" s="17"/>
      <c r="H15" s="34"/>
      <c r="I15" s="31"/>
      <c r="J15" s="27"/>
      <c r="K15" s="47"/>
      <c r="L15" s="7"/>
      <c r="N15" s="10"/>
      <c r="O15" s="45"/>
      <c r="P15" s="7"/>
      <c r="Q15" s="46"/>
      <c r="R15" s="26"/>
      <c r="T15" s="20"/>
      <c r="U15" s="19"/>
      <c r="V15" s="19"/>
      <c r="X15" s="41"/>
      <c r="Z15" s="41"/>
    </row>
    <row r="16" spans="1:26" s="9" customFormat="1" ht="39" customHeight="1">
      <c r="A16" s="57" t="s">
        <v>5</v>
      </c>
      <c r="B16" s="14" t="s">
        <v>0</v>
      </c>
      <c r="C16" s="25">
        <f ca="1">VLOOKUP(C17,$AB$4:$AG$11,INT(RAND()*5+2))</f>
        <v>2</v>
      </c>
      <c r="D16" s="58" t="s">
        <v>2</v>
      </c>
      <c r="E16" s="25">
        <v>1</v>
      </c>
      <c r="H16" s="57" t="s">
        <v>7</v>
      </c>
      <c r="I16" s="13"/>
      <c r="J16" s="25">
        <f ca="1">VLOOKUP(J17,$AB$4:$AG$11,INT(RAND()*5+2))</f>
        <v>1</v>
      </c>
      <c r="K16" s="58" t="s">
        <v>2</v>
      </c>
      <c r="L16" s="25">
        <v>1</v>
      </c>
      <c r="N16" s="10"/>
      <c r="O16" s="51" t="s">
        <v>5</v>
      </c>
      <c r="P16" s="7"/>
      <c r="Q16" s="60">
        <f>IF(Y16=0,"",Y16)</f>
      </c>
      <c r="R16" s="42">
        <f>IF(Z16=0,"",Z16)</f>
        <v>7</v>
      </c>
      <c r="T16" s="20"/>
      <c r="U16" s="24"/>
      <c r="V16" s="24">
        <f>(C16*E17-E16*C17)/GCD(C17,E17)</f>
        <v>7</v>
      </c>
      <c r="W16" s="9">
        <f>GCD(V16,V17)</f>
        <v>1</v>
      </c>
      <c r="X16" s="9">
        <f>V16/W16</f>
        <v>7</v>
      </c>
      <c r="Y16" s="9">
        <f>QUOTIENT(X16,X17)</f>
        <v>0</v>
      </c>
      <c r="Z16" s="9">
        <f>X16-X17*Y16</f>
        <v>7</v>
      </c>
    </row>
    <row r="17" spans="1:26" s="9" customFormat="1" ht="39" customHeight="1">
      <c r="A17" s="57"/>
      <c r="B17" s="14"/>
      <c r="C17" s="26">
        <f ca="1">INT(RAND()*4+2)</f>
        <v>3</v>
      </c>
      <c r="D17" s="59"/>
      <c r="E17" s="26">
        <f ca="1">C17+INT(RAND()*(4-C15))+1</f>
        <v>5</v>
      </c>
      <c r="H17" s="57"/>
      <c r="I17" s="13"/>
      <c r="J17" s="26">
        <f ca="1">INT(RAND()*4+2)</f>
        <v>2</v>
      </c>
      <c r="K17" s="59"/>
      <c r="L17" s="26">
        <f ca="1">J17+INT(RAND()*(4-J15))+1</f>
        <v>4</v>
      </c>
      <c r="N17" s="10"/>
      <c r="O17" s="51"/>
      <c r="P17" s="7"/>
      <c r="Q17" s="60"/>
      <c r="R17" s="43">
        <f>IF(Z16=0,"",Z17)</f>
        <v>15</v>
      </c>
      <c r="T17" s="20"/>
      <c r="U17" s="19"/>
      <c r="V17" s="19">
        <f>C17*E17/GCD(C17,E17)</f>
        <v>15</v>
      </c>
      <c r="X17" s="41">
        <f>V17/W16</f>
        <v>15</v>
      </c>
      <c r="Z17" s="41">
        <f>X17</f>
        <v>15</v>
      </c>
    </row>
    <row r="18" spans="1:26" s="9" customFormat="1" ht="39" customHeight="1">
      <c r="A18" s="33"/>
      <c r="B18" s="14"/>
      <c r="C18" s="29"/>
      <c r="D18" s="61"/>
      <c r="E18" s="30"/>
      <c r="F18" s="17"/>
      <c r="G18" s="17"/>
      <c r="H18" s="34"/>
      <c r="I18" s="31"/>
      <c r="J18" s="29"/>
      <c r="K18" s="61"/>
      <c r="L18" s="7"/>
      <c r="N18" s="10"/>
      <c r="O18" s="51" t="s">
        <v>7</v>
      </c>
      <c r="P18" s="7"/>
      <c r="Q18" s="52">
        <f>IF(Y18=0,"",Y18)</f>
      </c>
      <c r="R18" s="42">
        <f>IF(Z18=0,"",Z18)</f>
        <v>1</v>
      </c>
      <c r="T18" s="20"/>
      <c r="U18" s="24"/>
      <c r="V18" s="24">
        <f>(J16*L17-L16*J17)/GCD(J17,L17)</f>
        <v>1</v>
      </c>
      <c r="W18" s="9">
        <f>GCD(V18,V19)</f>
        <v>1</v>
      </c>
      <c r="X18" s="9">
        <f>V18/W18</f>
        <v>1</v>
      </c>
      <c r="Y18" s="9">
        <f>QUOTIENT(X18,X19)</f>
        <v>0</v>
      </c>
      <c r="Z18" s="9">
        <f>X18-X19*Y18</f>
        <v>1</v>
      </c>
    </row>
    <row r="19" spans="1:26" s="9" customFormat="1" ht="39" customHeight="1">
      <c r="A19" s="33"/>
      <c r="B19" s="14"/>
      <c r="C19" s="32"/>
      <c r="D19" s="63"/>
      <c r="E19" s="30"/>
      <c r="F19" s="17"/>
      <c r="G19" s="17"/>
      <c r="H19" s="34"/>
      <c r="I19" s="31"/>
      <c r="J19" s="27"/>
      <c r="K19" s="62"/>
      <c r="L19" s="7"/>
      <c r="N19" s="10"/>
      <c r="O19" s="51"/>
      <c r="P19" s="7"/>
      <c r="Q19" s="52"/>
      <c r="R19" s="26">
        <f>IF(Z18=0,"",Z19)</f>
        <v>4</v>
      </c>
      <c r="T19" s="20"/>
      <c r="U19" s="19"/>
      <c r="V19" s="19">
        <f>J17*L17/GCD(J17,L17)</f>
        <v>4</v>
      </c>
      <c r="X19" s="41">
        <f>V19/W18</f>
        <v>4</v>
      </c>
      <c r="Z19" s="41">
        <f>X19</f>
        <v>4</v>
      </c>
    </row>
    <row r="20" spans="1:26" s="9" customFormat="1" ht="39" customHeight="1">
      <c r="A20" s="57" t="s">
        <v>6</v>
      </c>
      <c r="B20" s="14" t="s">
        <v>0</v>
      </c>
      <c r="C20" s="25">
        <f ca="1">VLOOKUP(C21,$AB$4:$AG$11,INT(RAND()*5+2))</f>
        <v>3</v>
      </c>
      <c r="D20" s="58" t="s">
        <v>2</v>
      </c>
      <c r="E20" s="25">
        <v>1</v>
      </c>
      <c r="H20" s="57" t="s">
        <v>8</v>
      </c>
      <c r="I20" s="13"/>
      <c r="J20" s="25">
        <f ca="1">VLOOKUP(J21,$AB$4:$AG$11,INT(RAND()*5+2))</f>
        <v>1</v>
      </c>
      <c r="K20" s="58" t="s">
        <v>2</v>
      </c>
      <c r="L20" s="25">
        <v>1</v>
      </c>
      <c r="N20" s="10"/>
      <c r="O20" s="51" t="s">
        <v>6</v>
      </c>
      <c r="P20" s="7"/>
      <c r="Q20" s="60">
        <f>IF(Y20=0,"",Y20)</f>
      </c>
      <c r="R20" s="42">
        <f>IF(Z20=0,"",Z20)</f>
        <v>11</v>
      </c>
      <c r="T20" s="20"/>
      <c r="U20" s="24"/>
      <c r="V20" s="24">
        <f>(C20*E21-E20*C21)/GCD(C21,E21)</f>
        <v>11</v>
      </c>
      <c r="W20" s="9">
        <f>GCD(V20,V21)</f>
        <v>1</v>
      </c>
      <c r="X20" s="9">
        <f>V20/W20</f>
        <v>11</v>
      </c>
      <c r="Y20" s="9">
        <f>QUOTIENT(X20,X21)</f>
        <v>0</v>
      </c>
      <c r="Z20" s="9">
        <f>X20-X21*Y20</f>
        <v>11</v>
      </c>
    </row>
    <row r="21" spans="1:26" s="9" customFormat="1" ht="39" customHeight="1">
      <c r="A21" s="57"/>
      <c r="B21" s="14"/>
      <c r="C21" s="26">
        <f ca="1">INT(RAND()*4+2)</f>
        <v>4</v>
      </c>
      <c r="D21" s="59"/>
      <c r="E21" s="26">
        <f ca="1">C21+INT(RAND()*(4-C19))+1</f>
        <v>5</v>
      </c>
      <c r="H21" s="57"/>
      <c r="I21" s="13"/>
      <c r="J21" s="26">
        <f ca="1">INT(RAND()*4+2)</f>
        <v>2</v>
      </c>
      <c r="K21" s="59"/>
      <c r="L21" s="26">
        <f ca="1">J21+INT(RAND()*(4-J19))+1</f>
        <v>4</v>
      </c>
      <c r="N21" s="10"/>
      <c r="O21" s="51"/>
      <c r="P21" s="7"/>
      <c r="Q21" s="60"/>
      <c r="R21" s="43">
        <f>IF(Z20=0,"",Z21)</f>
        <v>20</v>
      </c>
      <c r="T21" s="20"/>
      <c r="U21" s="19"/>
      <c r="V21" s="19">
        <f>C21*E21/GCD(C21,E21)</f>
        <v>20</v>
      </c>
      <c r="X21" s="41">
        <f>V21/W20</f>
        <v>20</v>
      </c>
      <c r="Z21" s="41">
        <f>X21</f>
        <v>20</v>
      </c>
    </row>
    <row r="22" spans="1:26" s="9" customFormat="1" ht="39" customHeight="1">
      <c r="A22" s="33"/>
      <c r="B22" s="14"/>
      <c r="C22" s="29"/>
      <c r="D22" s="61"/>
      <c r="E22" s="30"/>
      <c r="F22" s="17"/>
      <c r="G22" s="17"/>
      <c r="H22" s="34"/>
      <c r="I22" s="31"/>
      <c r="J22" s="29"/>
      <c r="K22" s="61"/>
      <c r="L22" s="7"/>
      <c r="N22" s="10"/>
      <c r="O22" s="51" t="s">
        <v>8</v>
      </c>
      <c r="P22" s="7"/>
      <c r="Q22" s="52">
        <f>IF(Y22=0,"",Y22)</f>
      </c>
      <c r="R22" s="42">
        <f>IF(Z22=0,"",Z22)</f>
        <v>1</v>
      </c>
      <c r="T22" s="20"/>
      <c r="U22" s="24"/>
      <c r="V22" s="24">
        <f>(J20*L21-L20*J21)/GCD(J21,L21)</f>
        <v>1</v>
      </c>
      <c r="W22" s="9">
        <f>GCD(V22,V23)</f>
        <v>1</v>
      </c>
      <c r="X22" s="9">
        <f>V22/W22</f>
        <v>1</v>
      </c>
      <c r="Y22" s="9">
        <f>QUOTIENT(X22,X23)</f>
        <v>0</v>
      </c>
      <c r="Z22" s="9">
        <f>X22-X23*Y22</f>
        <v>1</v>
      </c>
    </row>
    <row r="23" spans="1:26" s="9" customFormat="1" ht="39" customHeight="1">
      <c r="A23" s="33"/>
      <c r="B23" s="14"/>
      <c r="C23" s="32"/>
      <c r="D23" s="63"/>
      <c r="E23" s="30"/>
      <c r="F23" s="17"/>
      <c r="G23" s="17"/>
      <c r="H23" s="34"/>
      <c r="I23" s="31"/>
      <c r="J23" s="27"/>
      <c r="K23" s="62"/>
      <c r="L23" s="7"/>
      <c r="N23" s="10"/>
      <c r="O23" s="51"/>
      <c r="P23" s="7"/>
      <c r="Q23" s="52"/>
      <c r="R23" s="26">
        <f>IF(Z22=0,"",Z23)</f>
        <v>4</v>
      </c>
      <c r="T23" s="20"/>
      <c r="U23" s="19"/>
      <c r="V23" s="19">
        <f>J21*L21/GCD(J21,L21)</f>
        <v>4</v>
      </c>
      <c r="X23" s="41">
        <f>V23/W22</f>
        <v>4</v>
      </c>
      <c r="Z23" s="41">
        <f>X23</f>
        <v>4</v>
      </c>
    </row>
    <row r="24" spans="1:20" s="9" customFormat="1" ht="17.25">
      <c r="A24" s="6"/>
      <c r="B24" s="7"/>
      <c r="C24" s="7"/>
      <c r="E24" s="7"/>
      <c r="L24" s="7"/>
      <c r="N24" s="10"/>
      <c r="O24" s="23"/>
      <c r="P24" s="7"/>
      <c r="Q24" s="7"/>
      <c r="R24" s="8"/>
      <c r="T24" s="20"/>
    </row>
    <row r="25" spans="2:37" ht="17.25">
      <c r="B25" s="2"/>
      <c r="C25" s="2"/>
      <c r="E25" s="2"/>
      <c r="L25" s="2"/>
      <c r="N25" s="3"/>
      <c r="P25" s="2"/>
      <c r="Q25" s="2"/>
      <c r="R25" s="1"/>
      <c r="T25" s="21"/>
      <c r="AC25" s="9"/>
      <c r="AI25" s="9"/>
      <c r="AJ25" s="9"/>
      <c r="AK25" s="9"/>
    </row>
    <row r="26" spans="2:37" ht="17.25">
      <c r="B26" s="2"/>
      <c r="C26" s="2"/>
      <c r="E26" s="2"/>
      <c r="L26" s="2"/>
      <c r="N26" s="3"/>
      <c r="P26" s="2"/>
      <c r="Q26" s="2"/>
      <c r="R26" s="1"/>
      <c r="T26" s="21"/>
      <c r="AC26" s="9"/>
      <c r="AI26" s="9"/>
      <c r="AJ26" s="9"/>
      <c r="AK26" s="9"/>
    </row>
    <row r="27" spans="2:37" ht="17.25">
      <c r="B27" s="2"/>
      <c r="C27" s="2"/>
      <c r="E27" s="2"/>
      <c r="L27" s="2"/>
      <c r="N27" s="3"/>
      <c r="P27" s="2"/>
      <c r="Q27" s="2"/>
      <c r="R27" s="1"/>
      <c r="T27" s="21"/>
      <c r="AC27" s="9"/>
      <c r="AI27" s="9"/>
      <c r="AJ27" s="9"/>
      <c r="AK27" s="9"/>
    </row>
    <row r="28" spans="2:37" ht="17.25">
      <c r="B28" s="2"/>
      <c r="C28" s="2"/>
      <c r="E28" s="2"/>
      <c r="L28" s="2"/>
      <c r="N28" s="3"/>
      <c r="P28" s="2"/>
      <c r="Q28" s="2"/>
      <c r="R28" s="1"/>
      <c r="T28" s="21"/>
      <c r="AC28" s="9"/>
      <c r="AI28" s="9"/>
      <c r="AJ28" s="9"/>
      <c r="AK28" s="9"/>
    </row>
    <row r="29" spans="2:37" ht="17.25">
      <c r="B29" s="2"/>
      <c r="C29" s="2"/>
      <c r="E29" s="2"/>
      <c r="L29" s="2"/>
      <c r="N29" s="3"/>
      <c r="P29" s="2"/>
      <c r="Q29" s="2"/>
      <c r="R29" s="1"/>
      <c r="T29" s="21"/>
      <c r="AC29" s="9"/>
      <c r="AI29" s="9"/>
      <c r="AJ29" s="9"/>
      <c r="AK29" s="9"/>
    </row>
    <row r="30" spans="2:37" ht="17.25">
      <c r="B30" s="2"/>
      <c r="C30" s="2"/>
      <c r="E30" s="2"/>
      <c r="L30" s="2"/>
      <c r="N30" s="3"/>
      <c r="P30" s="2"/>
      <c r="Q30" s="2"/>
      <c r="R30" s="1"/>
      <c r="T30" s="21"/>
      <c r="AC30" s="9"/>
      <c r="AI30" s="9"/>
      <c r="AJ30" s="9"/>
      <c r="AK30" s="9"/>
    </row>
    <row r="31" spans="2:37" ht="17.25">
      <c r="B31" s="2"/>
      <c r="C31" s="2"/>
      <c r="E31" s="2"/>
      <c r="L31" s="2"/>
      <c r="N31" s="3"/>
      <c r="P31" s="2"/>
      <c r="Q31" s="2"/>
      <c r="R31" s="1"/>
      <c r="T31" s="21"/>
      <c r="AC31" s="9"/>
      <c r="AI31" s="9"/>
      <c r="AJ31" s="9"/>
      <c r="AK31" s="9"/>
    </row>
    <row r="32" spans="2:37" ht="17.25">
      <c r="B32" s="2"/>
      <c r="C32" s="2"/>
      <c r="E32" s="2"/>
      <c r="L32" s="2"/>
      <c r="N32" s="3"/>
      <c r="P32" s="2"/>
      <c r="Q32" s="2"/>
      <c r="R32" s="1"/>
      <c r="T32" s="21"/>
      <c r="AC32" s="9"/>
      <c r="AI32" s="9"/>
      <c r="AJ32" s="9"/>
      <c r="AK32" s="9"/>
    </row>
    <row r="33" spans="2:37" ht="17.25">
      <c r="B33" s="2"/>
      <c r="C33" s="2"/>
      <c r="E33" s="2"/>
      <c r="L33" s="2"/>
      <c r="N33" s="3"/>
      <c r="P33" s="2"/>
      <c r="Q33" s="2"/>
      <c r="R33" s="1"/>
      <c r="T33" s="21"/>
      <c r="AC33" s="9"/>
      <c r="AI33" s="9"/>
      <c r="AJ33" s="9"/>
      <c r="AK33" s="9"/>
    </row>
    <row r="34" spans="2:37" ht="17.25">
      <c r="B34" s="2"/>
      <c r="C34" s="2"/>
      <c r="E34" s="2"/>
      <c r="L34" s="2"/>
      <c r="N34" s="3"/>
      <c r="P34" s="2"/>
      <c r="Q34" s="2"/>
      <c r="R34" s="1"/>
      <c r="T34" s="21"/>
      <c r="AC34" s="9"/>
      <c r="AI34" s="9"/>
      <c r="AJ34" s="9"/>
      <c r="AK34" s="9"/>
    </row>
    <row r="35" spans="2:37" ht="17.25">
      <c r="B35" s="2"/>
      <c r="C35" s="2"/>
      <c r="E35" s="2"/>
      <c r="L35" s="2"/>
      <c r="N35" s="3"/>
      <c r="P35" s="2"/>
      <c r="Q35" s="2"/>
      <c r="R35" s="1"/>
      <c r="T35" s="21"/>
      <c r="AC35" s="9"/>
      <c r="AI35" s="9"/>
      <c r="AJ35" s="9"/>
      <c r="AK35" s="9"/>
    </row>
    <row r="36" spans="2:37" ht="17.25">
      <c r="B36" s="2"/>
      <c r="C36" s="2"/>
      <c r="E36" s="2"/>
      <c r="L36" s="2"/>
      <c r="N36" s="3"/>
      <c r="P36" s="2"/>
      <c r="Q36" s="2"/>
      <c r="R36" s="1"/>
      <c r="T36" s="21"/>
      <c r="AC36" s="9"/>
      <c r="AI36" s="9"/>
      <c r="AJ36" s="9"/>
      <c r="AK36" s="9"/>
    </row>
    <row r="37" spans="2:37" ht="17.25">
      <c r="B37" s="2"/>
      <c r="C37" s="2"/>
      <c r="E37" s="2"/>
      <c r="L37" s="2"/>
      <c r="N37" s="3"/>
      <c r="P37" s="2"/>
      <c r="Q37" s="2"/>
      <c r="R37" s="1"/>
      <c r="T37" s="21"/>
      <c r="AC37" s="9"/>
      <c r="AI37" s="9"/>
      <c r="AJ37" s="9"/>
      <c r="AK37" s="9"/>
    </row>
    <row r="38" spans="2:37" ht="17.25">
      <c r="B38" s="2"/>
      <c r="C38" s="2"/>
      <c r="E38" s="2"/>
      <c r="L38" s="2"/>
      <c r="N38" s="3"/>
      <c r="P38" s="2"/>
      <c r="Q38" s="2"/>
      <c r="R38" s="1"/>
      <c r="T38" s="21"/>
      <c r="AC38" s="9"/>
      <c r="AI38" s="9"/>
      <c r="AJ38" s="9"/>
      <c r="AK38" s="9"/>
    </row>
    <row r="39" spans="2:37" ht="17.25">
      <c r="B39" s="2"/>
      <c r="C39" s="2"/>
      <c r="E39" s="2"/>
      <c r="L39" s="2"/>
      <c r="N39" s="3"/>
      <c r="P39" s="2"/>
      <c r="Q39" s="2"/>
      <c r="R39" s="1"/>
      <c r="T39" s="21"/>
      <c r="AI39" s="9"/>
      <c r="AJ39" s="9"/>
      <c r="AK39" s="9"/>
    </row>
    <row r="40" spans="2:37" ht="17.25">
      <c r="B40" s="2"/>
      <c r="C40" s="2"/>
      <c r="E40" s="2"/>
      <c r="L40" s="2"/>
      <c r="N40" s="3"/>
      <c r="P40" s="2"/>
      <c r="Q40" s="2"/>
      <c r="R40" s="1"/>
      <c r="T40" s="21"/>
      <c r="AI40" s="9"/>
      <c r="AJ40" s="9"/>
      <c r="AK40" s="9"/>
    </row>
    <row r="41" spans="2:37" ht="17.25">
      <c r="B41" s="2"/>
      <c r="C41" s="2"/>
      <c r="E41" s="2"/>
      <c r="L41" s="2"/>
      <c r="N41" s="3"/>
      <c r="P41" s="2"/>
      <c r="Q41" s="2"/>
      <c r="R41" s="1"/>
      <c r="T41" s="21"/>
      <c r="AI41" s="9"/>
      <c r="AJ41" s="9"/>
      <c r="AK41" s="9"/>
    </row>
    <row r="42" spans="2:37" ht="17.25">
      <c r="B42" s="2"/>
      <c r="C42" s="2"/>
      <c r="E42" s="2"/>
      <c r="L42" s="2"/>
      <c r="N42" s="3"/>
      <c r="P42" s="2"/>
      <c r="Q42" s="2"/>
      <c r="R42" s="1"/>
      <c r="T42" s="21"/>
      <c r="AI42" s="9"/>
      <c r="AJ42" s="9"/>
      <c r="AK42" s="9"/>
    </row>
    <row r="43" spans="2:37" ht="17.25">
      <c r="B43" s="2"/>
      <c r="C43" s="2"/>
      <c r="E43" s="2"/>
      <c r="L43" s="2"/>
      <c r="N43" s="3"/>
      <c r="P43" s="2"/>
      <c r="Q43" s="2"/>
      <c r="R43" s="1"/>
      <c r="T43" s="21"/>
      <c r="AI43" s="9"/>
      <c r="AJ43" s="9"/>
      <c r="AK43" s="9"/>
    </row>
    <row r="44" spans="2:37" ht="17.25">
      <c r="B44" s="2"/>
      <c r="C44" s="2"/>
      <c r="E44" s="2"/>
      <c r="L44" s="2"/>
      <c r="N44" s="3"/>
      <c r="P44" s="2"/>
      <c r="Q44" s="2"/>
      <c r="R44" s="1"/>
      <c r="T44" s="21"/>
      <c r="AI44" s="9"/>
      <c r="AJ44" s="9"/>
      <c r="AK44" s="9"/>
    </row>
    <row r="45" spans="2:37" ht="17.25">
      <c r="B45" s="2"/>
      <c r="C45" s="2"/>
      <c r="E45" s="2"/>
      <c r="L45" s="2"/>
      <c r="N45" s="3"/>
      <c r="P45" s="2"/>
      <c r="Q45" s="2"/>
      <c r="R45" s="1"/>
      <c r="T45" s="21"/>
      <c r="AI45" s="9"/>
      <c r="AJ45" s="9"/>
      <c r="AK45" s="9"/>
    </row>
    <row r="46" spans="2:37" ht="17.25">
      <c r="B46" s="2"/>
      <c r="C46" s="2"/>
      <c r="E46" s="2"/>
      <c r="L46" s="2"/>
      <c r="N46" s="3"/>
      <c r="P46" s="2"/>
      <c r="Q46" s="2"/>
      <c r="R46" s="1"/>
      <c r="T46" s="21"/>
      <c r="AI46" s="9"/>
      <c r="AJ46" s="9"/>
      <c r="AK46" s="9"/>
    </row>
    <row r="47" spans="2:37" ht="17.25">
      <c r="B47" s="2"/>
      <c r="C47" s="2"/>
      <c r="E47" s="2"/>
      <c r="L47" s="2"/>
      <c r="N47" s="3"/>
      <c r="P47" s="2"/>
      <c r="Q47" s="2"/>
      <c r="R47" s="1"/>
      <c r="T47" s="21"/>
      <c r="AI47" s="9"/>
      <c r="AJ47" s="9"/>
      <c r="AK47" s="9"/>
    </row>
    <row r="48" spans="2:37" ht="17.25">
      <c r="B48" s="2"/>
      <c r="C48" s="2"/>
      <c r="E48" s="2"/>
      <c r="L48" s="2"/>
      <c r="N48" s="3"/>
      <c r="P48" s="2"/>
      <c r="Q48" s="2"/>
      <c r="R48" s="1"/>
      <c r="T48" s="21"/>
      <c r="AI48" s="9"/>
      <c r="AJ48" s="9"/>
      <c r="AK48" s="9"/>
    </row>
    <row r="49" spans="35:37" ht="17.25">
      <c r="AI49" s="9"/>
      <c r="AJ49" s="9"/>
      <c r="AK49" s="9"/>
    </row>
    <row r="50" spans="35:37" ht="17.25">
      <c r="AI50" s="9"/>
      <c r="AJ50" s="9"/>
      <c r="AK50" s="9"/>
    </row>
    <row r="51" spans="35:37" ht="17.25">
      <c r="AI51" s="9"/>
      <c r="AJ51" s="9"/>
      <c r="AK51" s="9"/>
    </row>
    <row r="52" spans="35:37" ht="17.25">
      <c r="AI52" s="9"/>
      <c r="AJ52" s="9"/>
      <c r="AK52" s="9"/>
    </row>
    <row r="53" spans="35:37" ht="17.25">
      <c r="AI53" s="9"/>
      <c r="AJ53" s="9"/>
      <c r="AK53" s="9"/>
    </row>
    <row r="54" spans="35:37" ht="17.25">
      <c r="AI54" s="9"/>
      <c r="AJ54" s="9"/>
      <c r="AK54" s="9"/>
    </row>
    <row r="55" spans="35:37" ht="17.25">
      <c r="AI55" s="9"/>
      <c r="AJ55" s="9"/>
      <c r="AK55" s="9"/>
    </row>
    <row r="56" spans="35:37" ht="17.25">
      <c r="AI56" s="9"/>
      <c r="AJ56" s="9"/>
      <c r="AK56" s="9"/>
    </row>
    <row r="57" spans="35:37" ht="17.25">
      <c r="AI57" s="9"/>
      <c r="AJ57" s="9"/>
      <c r="AK57" s="9"/>
    </row>
    <row r="58" spans="35:37" ht="17.25">
      <c r="AI58" s="9"/>
      <c r="AJ58" s="9"/>
      <c r="AK58" s="9"/>
    </row>
    <row r="59" spans="35:37" ht="17.25">
      <c r="AI59" s="9"/>
      <c r="AJ59" s="9"/>
      <c r="AK59" s="9"/>
    </row>
    <row r="60" spans="35:37" ht="17.25">
      <c r="AI60" s="9"/>
      <c r="AJ60" s="9"/>
      <c r="AK60" s="9"/>
    </row>
    <row r="61" spans="35:37" ht="17.25">
      <c r="AI61" s="9"/>
      <c r="AJ61" s="9"/>
      <c r="AK61" s="9"/>
    </row>
    <row r="62" spans="35:37" ht="17.25">
      <c r="AI62" s="9"/>
      <c r="AJ62" s="9"/>
      <c r="AK62" s="9"/>
    </row>
    <row r="63" spans="35:37" ht="17.25">
      <c r="AI63" s="9"/>
      <c r="AJ63" s="9"/>
      <c r="AK63" s="9"/>
    </row>
    <row r="64" spans="35:37" ht="17.25">
      <c r="AI64" s="9"/>
      <c r="AJ64" s="9"/>
      <c r="AK64" s="9"/>
    </row>
    <row r="65" spans="35:37" ht="17.25">
      <c r="AI65" s="9"/>
      <c r="AJ65" s="9"/>
      <c r="AK65" s="9"/>
    </row>
    <row r="66" spans="35:37" ht="17.25">
      <c r="AI66" s="9"/>
      <c r="AJ66" s="9"/>
      <c r="AK66" s="9"/>
    </row>
    <row r="67" spans="35:37" ht="17.25">
      <c r="AI67" s="9"/>
      <c r="AJ67" s="9"/>
      <c r="AK67" s="9"/>
    </row>
    <row r="68" spans="35:37" ht="17.25">
      <c r="AI68" s="9"/>
      <c r="AJ68" s="9"/>
      <c r="AK68" s="9"/>
    </row>
    <row r="69" spans="35:37" ht="17.25">
      <c r="AI69" s="9"/>
      <c r="AJ69" s="9"/>
      <c r="AK69" s="9"/>
    </row>
    <row r="70" spans="35:37" ht="17.25">
      <c r="AI70" s="9"/>
      <c r="AJ70" s="9"/>
      <c r="AK70" s="9"/>
    </row>
    <row r="71" spans="35:37" ht="17.25">
      <c r="AI71" s="9"/>
      <c r="AJ71" s="9"/>
      <c r="AK71" s="9"/>
    </row>
    <row r="72" spans="35:37" ht="17.25">
      <c r="AI72" s="9"/>
      <c r="AJ72" s="9"/>
      <c r="AK72" s="9"/>
    </row>
    <row r="73" spans="35:37" ht="17.25">
      <c r="AI73" s="9"/>
      <c r="AJ73" s="9"/>
      <c r="AK73" s="9"/>
    </row>
    <row r="74" spans="35:37" ht="17.25">
      <c r="AI74" s="9"/>
      <c r="AJ74" s="9"/>
      <c r="AK74" s="9"/>
    </row>
    <row r="75" spans="35:37" ht="17.25">
      <c r="AI75" s="9"/>
      <c r="AJ75" s="9"/>
      <c r="AK75" s="9"/>
    </row>
    <row r="76" spans="35:37" ht="17.25">
      <c r="AI76" s="9"/>
      <c r="AJ76" s="9"/>
      <c r="AK76" s="9"/>
    </row>
    <row r="77" spans="35:37" ht="17.25">
      <c r="AI77" s="9"/>
      <c r="AJ77" s="9"/>
      <c r="AK77" s="9"/>
    </row>
    <row r="78" spans="35:37" ht="17.25">
      <c r="AI78" s="9"/>
      <c r="AJ78" s="9"/>
      <c r="AK78" s="9"/>
    </row>
    <row r="79" spans="35:37" ht="17.25">
      <c r="AI79" s="9"/>
      <c r="AJ79" s="9"/>
      <c r="AK79" s="9"/>
    </row>
    <row r="80" spans="35:37" ht="17.25">
      <c r="AI80" s="9"/>
      <c r="AJ80" s="9"/>
      <c r="AK80" s="9"/>
    </row>
    <row r="81" spans="35:37" ht="17.25">
      <c r="AI81" s="9"/>
      <c r="AJ81" s="9"/>
      <c r="AK81" s="9"/>
    </row>
    <row r="82" spans="35:37" ht="17.25">
      <c r="AI82" s="9"/>
      <c r="AJ82" s="9"/>
      <c r="AK82" s="9"/>
    </row>
    <row r="83" spans="35:37" ht="17.25">
      <c r="AI83" s="9"/>
      <c r="AJ83" s="9"/>
      <c r="AK83" s="9"/>
    </row>
    <row r="84" spans="35:37" ht="17.25">
      <c r="AI84" s="9"/>
      <c r="AJ84" s="9"/>
      <c r="AK84" s="9"/>
    </row>
    <row r="85" spans="35:37" ht="17.25">
      <c r="AI85" s="9"/>
      <c r="AJ85" s="9"/>
      <c r="AK85" s="9"/>
    </row>
    <row r="86" spans="35:37" ht="17.25">
      <c r="AI86" s="9"/>
      <c r="AJ86" s="9"/>
      <c r="AK86" s="9"/>
    </row>
    <row r="87" spans="35:37" ht="17.25">
      <c r="AI87" s="9"/>
      <c r="AJ87" s="9"/>
      <c r="AK87" s="9"/>
    </row>
    <row r="88" spans="35:37" ht="17.25">
      <c r="AI88" s="9"/>
      <c r="AJ88" s="9"/>
      <c r="AK88" s="9"/>
    </row>
    <row r="89" spans="35:37" ht="17.25">
      <c r="AI89" s="9"/>
      <c r="AJ89" s="9"/>
      <c r="AK89" s="9"/>
    </row>
    <row r="90" spans="35:37" ht="17.25">
      <c r="AI90" s="9"/>
      <c r="AJ90" s="9"/>
      <c r="AK90" s="9"/>
    </row>
    <row r="91" spans="35:37" ht="17.25">
      <c r="AI91" s="9"/>
      <c r="AJ91" s="9"/>
      <c r="AK91" s="9"/>
    </row>
    <row r="92" spans="35:37" ht="17.25">
      <c r="AI92" s="9"/>
      <c r="AJ92" s="9"/>
      <c r="AK92" s="9"/>
    </row>
    <row r="93" spans="35:37" ht="17.25">
      <c r="AI93" s="9"/>
      <c r="AJ93" s="9"/>
      <c r="AK93" s="9"/>
    </row>
    <row r="94" spans="35:37" ht="17.25">
      <c r="AI94" s="9"/>
      <c r="AJ94" s="9"/>
      <c r="AK94" s="9"/>
    </row>
    <row r="95" spans="35:37" ht="17.25">
      <c r="AI95" s="9"/>
      <c r="AJ95" s="9"/>
      <c r="AK95" s="9"/>
    </row>
    <row r="96" spans="35:37" ht="17.25">
      <c r="AI96" s="9"/>
      <c r="AJ96" s="9"/>
      <c r="AK96" s="9"/>
    </row>
    <row r="97" spans="35:37" ht="17.25">
      <c r="AI97" s="9"/>
      <c r="AJ97" s="9"/>
      <c r="AK97" s="9"/>
    </row>
  </sheetData>
  <sheetProtection/>
  <mergeCells count="46">
    <mergeCell ref="B2:E2"/>
    <mergeCell ref="O4:O5"/>
    <mergeCell ref="O6:O7"/>
    <mergeCell ref="D18:D19"/>
    <mergeCell ref="D20:D21"/>
    <mergeCell ref="D4:D5"/>
    <mergeCell ref="K4:K5"/>
    <mergeCell ref="D6:D7"/>
    <mergeCell ref="K6:K7"/>
    <mergeCell ref="D8:D9"/>
    <mergeCell ref="D22:D23"/>
    <mergeCell ref="K22:K23"/>
    <mergeCell ref="K8:K9"/>
    <mergeCell ref="K10:K11"/>
    <mergeCell ref="H20:H21"/>
    <mergeCell ref="D10:D11"/>
    <mergeCell ref="K16:K17"/>
    <mergeCell ref="K18:K19"/>
    <mergeCell ref="K20:K21"/>
    <mergeCell ref="Q4:Q5"/>
    <mergeCell ref="Q6:Q7"/>
    <mergeCell ref="Q8:Q9"/>
    <mergeCell ref="Q10:Q11"/>
    <mergeCell ref="O2:S2"/>
    <mergeCell ref="O14:S14"/>
    <mergeCell ref="A4:A5"/>
    <mergeCell ref="A8:A9"/>
    <mergeCell ref="A16:A17"/>
    <mergeCell ref="A20:A21"/>
    <mergeCell ref="H4:H5"/>
    <mergeCell ref="H8:H9"/>
    <mergeCell ref="N1:S1"/>
    <mergeCell ref="O8:O9"/>
    <mergeCell ref="O10:O11"/>
    <mergeCell ref="Q16:Q17"/>
    <mergeCell ref="Q18:Q19"/>
    <mergeCell ref="Q20:Q21"/>
    <mergeCell ref="O16:O17"/>
    <mergeCell ref="O18:O19"/>
    <mergeCell ref="Q22:Q23"/>
    <mergeCell ref="N13:S13"/>
    <mergeCell ref="B14:E14"/>
    <mergeCell ref="H16:H17"/>
    <mergeCell ref="D16:D17"/>
    <mergeCell ref="O20:O21"/>
    <mergeCell ref="O22:O23"/>
  </mergeCells>
  <conditionalFormatting sqref="R20">
    <cfRule type="notContainsBlanks" priority="2" dxfId="8" stopIfTrue="1">
      <formula>LEN(TRIM(R20))&gt;0</formula>
    </cfRule>
  </conditionalFormatting>
  <conditionalFormatting sqref="R22">
    <cfRule type="notContainsBlanks" priority="1" dxfId="8" stopIfTrue="1">
      <formula>LEN(TRIM(R22))&gt;0</formula>
    </cfRule>
  </conditionalFormatting>
  <conditionalFormatting sqref="R4">
    <cfRule type="notContainsBlanks" priority="26" dxfId="8" stopIfTrue="1">
      <formula>LEN(TRIM(R4))&gt;0</formula>
    </cfRule>
  </conditionalFormatting>
  <conditionalFormatting sqref="R6">
    <cfRule type="notContainsBlanks" priority="25" dxfId="8" stopIfTrue="1">
      <formula>LEN(TRIM(R6))&gt;0</formula>
    </cfRule>
  </conditionalFormatting>
  <conditionalFormatting sqref="R8">
    <cfRule type="notContainsBlanks" priority="8" dxfId="8" stopIfTrue="1">
      <formula>LEN(TRIM(R8))&gt;0</formula>
    </cfRule>
  </conditionalFormatting>
  <conditionalFormatting sqref="R10">
    <cfRule type="notContainsBlanks" priority="7" dxfId="8" stopIfTrue="1">
      <formula>LEN(TRIM(R10))&gt;0</formula>
    </cfRule>
  </conditionalFormatting>
  <conditionalFormatting sqref="R16">
    <cfRule type="notContainsBlanks" priority="4" dxfId="8" stopIfTrue="1">
      <formula>LEN(TRIM(R16))&gt;0</formula>
    </cfRule>
  </conditionalFormatting>
  <conditionalFormatting sqref="R18">
    <cfRule type="notContainsBlanks" priority="3" dxfId="8" stopIfTrue="1">
      <formula>LEN(TRIM(R18))&gt;0</formula>
    </cfRule>
  </conditionalFormatting>
  <printOptions/>
  <pageMargins left="0.55" right="0.2" top="0.43" bottom="0.2" header="0.41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2015-12-10T13:46:52Z</cp:lastPrinted>
  <dcterms:created xsi:type="dcterms:W3CDTF">1999-05-08T10:31:43Z</dcterms:created>
  <dcterms:modified xsi:type="dcterms:W3CDTF">2016-01-02T09:11:50Z</dcterms:modified>
  <cp:category/>
  <cp:version/>
  <cp:contentType/>
  <cp:contentStatus/>
</cp:coreProperties>
</file>