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2120" windowHeight="9000" activeTab="0"/>
  </bookViews>
  <sheets>
    <sheet name="Sheet1" sheetId="1" r:id="rId1"/>
    <sheet name="Sheet2" sheetId="2" r:id="rId2"/>
    <sheet name="Sheet3" sheetId="3" r:id="rId3"/>
  </sheets>
  <definedNames>
    <definedName name="_xlnm.Print_Area" localSheetId="0">'Sheet1'!$A$1:$W$22</definedName>
  </definedNames>
  <calcPr fullCalcOnLoad="1"/>
</workbook>
</file>

<file path=xl/sharedStrings.xml><?xml version="1.0" encoding="utf-8"?>
<sst xmlns="http://schemas.openxmlformats.org/spreadsheetml/2006/main" count="68" uniqueCount="29">
  <si>
    <t>←この線で折り曲げよう！</t>
  </si>
  <si>
    <t>解答</t>
  </si>
  <si>
    <t>＋</t>
  </si>
  <si>
    <t>分数のたし算</t>
  </si>
  <si>
    <t>分母</t>
  </si>
  <si>
    <t>分子</t>
  </si>
  <si>
    <t>041444 Gifu算数研</t>
  </si>
  <si>
    <t>１4分数④c</t>
  </si>
  <si>
    <t>①</t>
  </si>
  <si>
    <t>②</t>
  </si>
  <si>
    <t>③</t>
  </si>
  <si>
    <t>④</t>
  </si>
  <si>
    <t>⑤</t>
  </si>
  <si>
    <t>⑥</t>
  </si>
  <si>
    <t>⑦</t>
  </si>
  <si>
    <t>⑧</t>
  </si>
  <si>
    <t>⑨</t>
  </si>
  <si>
    <t>⑩</t>
  </si>
  <si>
    <t>⑪</t>
  </si>
  <si>
    <t>⑫</t>
  </si>
  <si>
    <t>⑬</t>
  </si>
  <si>
    <t>⑭</t>
  </si>
  <si>
    <t>⑮</t>
  </si>
  <si>
    <t>⑯</t>
  </si>
  <si>
    <t>⑰</t>
  </si>
  <si>
    <t>⑱</t>
  </si>
  <si>
    <t>⑲</t>
  </si>
  <si>
    <t>⑳</t>
  </si>
  <si>
    <t xml:space="preserve">   年　  組　　　番　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</si>
</sst>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47">
    <font>
      <sz val="11"/>
      <name val="ＭＳ Ｐゴシック"/>
      <family val="3"/>
    </font>
    <font>
      <sz val="6"/>
      <name val="ＭＳ Ｐゴシック"/>
      <family val="3"/>
    </font>
    <font>
      <sz val="16"/>
      <name val="ＭＳ Ｐゴシック"/>
      <family val="3"/>
    </font>
    <font>
      <sz val="14"/>
      <name val="ＭＳ Ｐゴシック"/>
      <family val="3"/>
    </font>
    <font>
      <b/>
      <sz val="16"/>
      <name val="ＭＳ ゴシック"/>
      <family val="3"/>
    </font>
    <font>
      <b/>
      <sz val="16"/>
      <name val="ＭＳ Ｐゴシック"/>
      <family val="3"/>
    </font>
    <font>
      <b/>
      <sz val="14"/>
      <name val="ＭＳ Ｐゴシック"/>
      <family val="3"/>
    </font>
    <font>
      <b/>
      <sz val="11"/>
      <name val="ＭＳ Ｐゴシック"/>
      <family val="3"/>
    </font>
    <font>
      <sz val="16"/>
      <name val="ＭＳ ゴシック"/>
      <family val="3"/>
    </font>
    <font>
      <sz val="18"/>
      <name val="ＭＳ Ｐゴシック"/>
      <family val="3"/>
    </font>
    <font>
      <b/>
      <sz val="18"/>
      <name val="ＭＳ ゴシック"/>
      <family val="3"/>
    </font>
    <font>
      <sz val="18"/>
      <name val="ＤＦPOP体"/>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1">
    <xf numFmtId="0" fontId="0" fillId="0" borderId="0" xfId="0" applyAlignment="1">
      <alignment/>
    </xf>
    <xf numFmtId="0" fontId="0" fillId="0" borderId="0" xfId="0" applyAlignment="1" quotePrefix="1">
      <alignment horizontal="left"/>
    </xf>
    <xf numFmtId="0" fontId="0" fillId="0" borderId="0" xfId="0" applyAlignment="1" quotePrefix="1">
      <alignment horizontal="right"/>
    </xf>
    <xf numFmtId="0" fontId="0" fillId="0" borderId="0" xfId="0" applyAlignment="1">
      <alignment horizontal="left"/>
    </xf>
    <xf numFmtId="0" fontId="2" fillId="0" borderId="0" xfId="0" applyFont="1" applyAlignment="1">
      <alignment/>
    </xf>
    <xf numFmtId="0" fontId="3" fillId="0" borderId="10" xfId="0" applyFont="1" applyBorder="1" applyAlignment="1">
      <alignment/>
    </xf>
    <xf numFmtId="0" fontId="3" fillId="0" borderId="0" xfId="0" applyFont="1" applyAlignment="1" quotePrefix="1">
      <alignment horizontal="right"/>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xf>
    <xf numFmtId="0" fontId="4"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3" fillId="0" borderId="0" xfId="0" applyFont="1" applyAlignment="1">
      <alignment horizontal="center" vertical="top"/>
    </xf>
    <xf numFmtId="0" fontId="6" fillId="0" borderId="0" xfId="0" applyFont="1" applyAlignment="1">
      <alignment horizontal="left"/>
    </xf>
    <xf numFmtId="0" fontId="7" fillId="0" borderId="0" xfId="0" applyFont="1" applyAlignment="1">
      <alignment horizontal="left"/>
    </xf>
    <xf numFmtId="0" fontId="7" fillId="0" borderId="0" xfId="0" applyFont="1" applyAlignment="1">
      <alignment/>
    </xf>
    <xf numFmtId="0" fontId="3" fillId="0" borderId="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vertical="top"/>
    </xf>
    <xf numFmtId="0" fontId="5" fillId="0" borderId="0" xfId="0" applyFont="1" applyAlignment="1">
      <alignment/>
    </xf>
    <xf numFmtId="0" fontId="2" fillId="0" borderId="0" xfId="0" applyFont="1" applyBorder="1" applyAlignment="1">
      <alignment horizontal="center"/>
    </xf>
    <xf numFmtId="0" fontId="3" fillId="0" borderId="0" xfId="0" applyFont="1" applyAlignment="1">
      <alignment vertical="top"/>
    </xf>
    <xf numFmtId="176" fontId="2" fillId="0" borderId="0" xfId="0" applyNumberFormat="1" applyFont="1" applyAlignment="1">
      <alignment/>
    </xf>
    <xf numFmtId="176" fontId="3" fillId="0" borderId="0" xfId="0" applyNumberFormat="1" applyFont="1" applyAlignment="1">
      <alignment/>
    </xf>
    <xf numFmtId="176" fontId="0" fillId="0" borderId="0" xfId="0" applyNumberFormat="1" applyAlignment="1">
      <alignment/>
    </xf>
    <xf numFmtId="0" fontId="2" fillId="0" borderId="11" xfId="0" applyFont="1" applyBorder="1" applyAlignment="1">
      <alignment/>
    </xf>
    <xf numFmtId="0" fontId="0" fillId="0" borderId="0" xfId="0" applyFont="1" applyAlignment="1">
      <alignment horizontal="center" shrinkToFi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2" fillId="0" borderId="0" xfId="0" applyFont="1" applyAlignment="1">
      <alignment horizontal="center"/>
    </xf>
    <xf numFmtId="0" fontId="5" fillId="0" borderId="0" xfId="0" applyFont="1" applyAlignment="1">
      <alignment/>
    </xf>
    <xf numFmtId="0" fontId="2" fillId="0" borderId="0" xfId="0" applyFont="1" applyAlignment="1" quotePrefix="1">
      <alignment horizontal="left"/>
    </xf>
    <xf numFmtId="0" fontId="3" fillId="0" borderId="0" xfId="0" applyFont="1" applyAlignment="1">
      <alignment horizontal="center"/>
    </xf>
    <xf numFmtId="177" fontId="0" fillId="0" borderId="0" xfId="0" applyNumberFormat="1" applyAlignment="1">
      <alignment/>
    </xf>
    <xf numFmtId="177" fontId="3" fillId="0" borderId="0" xfId="0" applyNumberFormat="1" applyFont="1" applyAlignment="1" quotePrefix="1">
      <alignment horizontal="left"/>
    </xf>
    <xf numFmtId="177" fontId="2" fillId="0" borderId="0" xfId="0" applyNumberFormat="1" applyFont="1" applyAlignment="1">
      <alignment horizontal="center"/>
    </xf>
    <xf numFmtId="177" fontId="2" fillId="0" borderId="0" xfId="0" applyNumberFormat="1" applyFont="1" applyAlignment="1" quotePrefix="1">
      <alignment horizontal="center"/>
    </xf>
    <xf numFmtId="178" fontId="3" fillId="0" borderId="0" xfId="0" applyNumberFormat="1" applyFont="1" applyAlignment="1">
      <alignment/>
    </xf>
    <xf numFmtId="177" fontId="2" fillId="0" borderId="0" xfId="0" applyNumberFormat="1" applyFont="1" applyBorder="1" applyAlignment="1">
      <alignment horizontal="center"/>
    </xf>
    <xf numFmtId="177" fontId="2" fillId="0" borderId="0" xfId="0" applyNumberFormat="1" applyFont="1" applyAlignment="1">
      <alignment horizontal="center" vertical="top"/>
    </xf>
    <xf numFmtId="177" fontId="0" fillId="0" borderId="0" xfId="0" applyNumberFormat="1" applyAlignment="1" quotePrefix="1">
      <alignment horizontal="left"/>
    </xf>
    <xf numFmtId="178" fontId="3" fillId="0" borderId="0" xfId="0" applyNumberFormat="1" applyFont="1" applyAlignment="1">
      <alignment horizontal="right"/>
    </xf>
    <xf numFmtId="177" fontId="8" fillId="0" borderId="0" xfId="0" applyNumberFormat="1" applyFont="1" applyBorder="1" applyAlignment="1">
      <alignment horizontal="right"/>
    </xf>
    <xf numFmtId="0" fontId="2" fillId="0" borderId="1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9" fillId="0" borderId="10" xfId="0" applyFont="1" applyBorder="1" applyAlignment="1">
      <alignment horizontal="center"/>
    </xf>
    <xf numFmtId="0" fontId="4" fillId="0" borderId="0" xfId="0" applyFont="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3" fillId="0" borderId="0" xfId="0" applyFont="1" applyAlignment="1">
      <alignment horizontal="center" vertical="center"/>
    </xf>
    <xf numFmtId="14" fontId="2" fillId="0" borderId="11" xfId="0" applyNumberFormat="1" applyFont="1" applyBorder="1" applyAlignment="1">
      <alignment horizontal="center" shrinkToFit="1"/>
    </xf>
    <xf numFmtId="14" fontId="2" fillId="0" borderId="0" xfId="0" applyNumberFormat="1" applyFont="1" applyBorder="1" applyAlignment="1">
      <alignment horizontal="center" shrinkToFit="1"/>
    </xf>
    <xf numFmtId="14" fontId="0" fillId="0" borderId="0" xfId="0" applyNumberFormat="1" applyFont="1" applyAlignment="1">
      <alignment horizontal="center" vertical="center"/>
    </xf>
    <xf numFmtId="14" fontId="0" fillId="0" borderId="22" xfId="0" applyNumberFormat="1" applyFont="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2" fillId="0" borderId="0" xfId="0" applyFont="1" applyAlignment="1" quotePrefix="1">
      <alignment vertical="center"/>
    </xf>
    <xf numFmtId="0" fontId="2" fillId="0" borderId="0" xfId="0" applyFont="1" applyAlignment="1">
      <alignment vertical="center"/>
    </xf>
    <xf numFmtId="0" fontId="3" fillId="0" borderId="0" xfId="0" applyFont="1" applyBorder="1" applyAlignment="1">
      <alignment horizontal="center"/>
    </xf>
    <xf numFmtId="0" fontId="0" fillId="0" borderId="0" xfId="0" applyAlignment="1">
      <alignment/>
    </xf>
    <xf numFmtId="14" fontId="0" fillId="0" borderId="0" xfId="0" applyNumberFormat="1" applyFont="1" applyAlignment="1">
      <alignment horizont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2">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auto="1"/>
      </font>
      <border>
        <bottom style="thin"/>
      </border>
    </dxf>
    <dxf>
      <font>
        <color theme="0"/>
      </font>
    </dxf>
    <dxf>
      <font>
        <color theme="0"/>
      </font>
      <border/>
    </dxf>
    <dxf>
      <font>
        <color auto="1"/>
      </font>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A2" sqref="A2"/>
    </sheetView>
  </sheetViews>
  <sheetFormatPr defaultColWidth="9.00390625" defaultRowHeight="13.5"/>
  <cols>
    <col min="1" max="1" width="5.625" style="59" customWidth="1"/>
    <col min="2" max="2" width="2.50390625" style="0" customWidth="1"/>
    <col min="3" max="3" width="4.125" style="13" customWidth="1"/>
    <col min="4" max="4" width="2.625" style="0" customWidth="1"/>
    <col min="5" max="5" width="2.50390625" style="0" customWidth="1"/>
    <col min="6" max="6" width="4.125" style="0" customWidth="1"/>
    <col min="7" max="7" width="5.00390625" style="0" customWidth="1"/>
    <col min="8" max="8" width="5.625" style="0" customWidth="1"/>
    <col min="9" max="9" width="5.625" style="59" customWidth="1"/>
    <col min="10" max="10" width="2.50390625" style="0" customWidth="1"/>
    <col min="11" max="11" width="4.125" style="0" customWidth="1"/>
    <col min="12" max="12" width="2.625" style="0" customWidth="1"/>
    <col min="13" max="13" width="2.50390625" style="0" customWidth="1"/>
    <col min="14" max="14" width="4.125" style="0" customWidth="1"/>
    <col min="15" max="15" width="5.00390625" style="0" customWidth="1"/>
    <col min="16" max="16" width="6.25390625" style="0" customWidth="1"/>
    <col min="17" max="17" width="3.75390625" style="43" customWidth="1"/>
    <col min="18" max="18" width="2.50390625" style="48" customWidth="1"/>
    <col min="19" max="19" width="4.375" style="46" customWidth="1"/>
    <col min="20" max="20" width="1.25" style="0" customWidth="1"/>
    <col min="21" max="21" width="3.75390625" style="4" customWidth="1"/>
    <col min="22" max="22" width="3.125" style="4" customWidth="1"/>
    <col min="23" max="23" width="4.375" style="0" customWidth="1"/>
    <col min="24" max="24" width="5.625" style="0" customWidth="1"/>
    <col min="25" max="25" width="6.125" style="20" customWidth="1"/>
    <col min="26" max="26" width="2.50390625" style="58" customWidth="1"/>
    <col min="27" max="27" width="3.625" style="0" customWidth="1"/>
    <col min="28" max="28" width="6.50390625" style="29" customWidth="1"/>
    <col min="29" max="29" width="2.50390625" style="29" customWidth="1"/>
    <col min="30" max="30" width="3.625" style="0" customWidth="1"/>
    <col min="31" max="31" width="6.50390625" style="29" customWidth="1"/>
    <col min="32" max="32" width="4.375" style="0" customWidth="1"/>
    <col min="33" max="38" width="3.50390625" style="0" customWidth="1"/>
    <col min="39" max="39" width="3.375" style="0" customWidth="1"/>
  </cols>
  <sheetData>
    <row r="1" spans="1:31" s="4" customFormat="1" ht="21">
      <c r="A1" s="57" t="s">
        <v>7</v>
      </c>
      <c r="B1" s="10"/>
      <c r="C1" s="12"/>
      <c r="D1" s="11"/>
      <c r="E1" s="11"/>
      <c r="F1" s="4" t="s">
        <v>3</v>
      </c>
      <c r="I1" s="59"/>
      <c r="M1" s="71" t="s">
        <v>6</v>
      </c>
      <c r="N1" s="71"/>
      <c r="O1" s="71"/>
      <c r="P1" s="72"/>
      <c r="Q1" s="69" t="s">
        <v>0</v>
      </c>
      <c r="R1" s="70"/>
      <c r="S1" s="70"/>
      <c r="T1" s="70"/>
      <c r="U1" s="70"/>
      <c r="V1" s="70"/>
      <c r="W1" s="70"/>
      <c r="X1" s="14"/>
      <c r="Y1" s="24"/>
      <c r="Z1" s="42"/>
      <c r="AB1" s="27"/>
      <c r="AC1" s="27"/>
      <c r="AE1" s="27"/>
    </row>
    <row r="2" spans="1:39" s="4" customFormat="1" ht="21">
      <c r="A2" s="59"/>
      <c r="B2" s="79">
        <f ca="1">TODAY()</f>
        <v>41845</v>
      </c>
      <c r="C2" s="79"/>
      <c r="D2" s="79"/>
      <c r="E2" s="79"/>
      <c r="F2" s="79"/>
      <c r="G2" s="5" t="s">
        <v>28</v>
      </c>
      <c r="H2" s="56"/>
      <c r="I2" s="61"/>
      <c r="J2" s="5"/>
      <c r="K2" s="5"/>
      <c r="L2" s="5"/>
      <c r="M2" s="5"/>
      <c r="N2" s="5"/>
      <c r="O2" s="5"/>
      <c r="P2" s="5"/>
      <c r="Q2" s="30"/>
      <c r="R2" s="77" t="s">
        <v>1</v>
      </c>
      <c r="S2" s="78"/>
      <c r="T2" s="78"/>
      <c r="U2" s="78"/>
      <c r="V2" s="78"/>
      <c r="W2" s="78"/>
      <c r="X2" s="14"/>
      <c r="Y2" s="14"/>
      <c r="Z2" s="58"/>
      <c r="AA2" s="16"/>
      <c r="AB2" s="27"/>
      <c r="AC2" s="27"/>
      <c r="AE2" s="27"/>
      <c r="AG2" s="31" t="s">
        <v>4</v>
      </c>
      <c r="AH2" s="73" t="s">
        <v>5</v>
      </c>
      <c r="AI2" s="74"/>
      <c r="AJ2" s="74"/>
      <c r="AK2" s="74"/>
      <c r="AL2" s="74"/>
      <c r="AM2" s="74"/>
    </row>
    <row r="3" spans="1:39" s="8" customFormat="1" ht="40.5" customHeight="1">
      <c r="A3" s="66" t="s">
        <v>8</v>
      </c>
      <c r="B3" s="68">
        <f ca="1">IF(RAND()&lt;0.2,"",INT(RAND()*2+1))</f>
        <v>2</v>
      </c>
      <c r="C3" s="22">
        <f ca="1">VLOOKUP(C4,$AG$3:$AM$10,INT(RAND()*6+2))</f>
        <v>2</v>
      </c>
      <c r="D3" s="75" t="s">
        <v>2</v>
      </c>
      <c r="E3" s="68">
        <f ca="1">IF(B3="",INT(RAND()*2+1),IF(RAND()&lt;0.2,"",INT(RAND()*2+1)))</f>
      </c>
      <c r="F3" s="22">
        <f ca="1">VLOOKUP(F4,$AG$3:$AM$10,INT(RAND()*6+2))</f>
        <v>1</v>
      </c>
      <c r="I3" s="67" t="s">
        <v>18</v>
      </c>
      <c r="J3" s="68">
        <f ca="1">IF(RAND()&lt;0.2,"",INT(RAND()*3+1))</f>
        <v>2</v>
      </c>
      <c r="K3" s="22">
        <f ca="1">VLOOKUP(K4,$AG$3:$AM$10,INT(RAND()*6+2))</f>
        <v>1</v>
      </c>
      <c r="L3" s="75" t="s">
        <v>2</v>
      </c>
      <c r="M3" s="68">
        <f ca="1">IF(J3="",INT(RAND()*3+1),IF(RAND()&lt;0.2,"",INT(RAND()*3+1)))</f>
        <v>2</v>
      </c>
      <c r="N3" s="22">
        <f ca="1">VLOOKUP(N4,$AG$3:$AM$10,INT(RAND()*6+2))</f>
        <v>2</v>
      </c>
      <c r="P3" s="9"/>
      <c r="Q3" s="63" t="s">
        <v>8</v>
      </c>
      <c r="R3" s="80">
        <f>IF(AB4&lt;1,0,INT(AB4))+Z3</f>
        <v>2</v>
      </c>
      <c r="S3" s="51">
        <f>AB3</f>
        <v>3</v>
      </c>
      <c r="T3" s="25"/>
      <c r="U3" s="62" t="s">
        <v>18</v>
      </c>
      <c r="V3" s="80">
        <f>IF(AE4&lt;1,0,INT(AE4))+AC3</f>
        <v>4</v>
      </c>
      <c r="W3" s="55">
        <f>AE3</f>
        <v>3</v>
      </c>
      <c r="Y3" s="18"/>
      <c r="Z3" s="45">
        <f>IF(B3="",0,B3)+IF(E3="",0,E3)</f>
        <v>2</v>
      </c>
      <c r="AA3" s="21">
        <f>C3+F3</f>
        <v>3</v>
      </c>
      <c r="AB3" s="50">
        <f>AA3-INT(AB4)*AA4</f>
        <v>3</v>
      </c>
      <c r="AC3" s="45">
        <f>IF(J3="",0,J3)+IF(M3="",0,M3)</f>
        <v>4</v>
      </c>
      <c r="AD3" s="8">
        <f>K3+N3</f>
        <v>3</v>
      </c>
      <c r="AE3" s="54">
        <f>AD3-INT(AE4)*AD4</f>
        <v>3</v>
      </c>
      <c r="AG3" s="32">
        <v>2</v>
      </c>
      <c r="AH3" s="35">
        <v>1</v>
      </c>
      <c r="AI3" s="36">
        <v>1</v>
      </c>
      <c r="AJ3" s="36">
        <v>1</v>
      </c>
      <c r="AK3" s="36">
        <v>1</v>
      </c>
      <c r="AL3" s="36">
        <v>1</v>
      </c>
      <c r="AM3" s="37">
        <v>1</v>
      </c>
    </row>
    <row r="4" spans="1:39" s="8" customFormat="1" ht="40.5" customHeight="1">
      <c r="A4" s="66"/>
      <c r="B4" s="68"/>
      <c r="C4" s="23">
        <f ca="1">INT(RAND()*8+2)</f>
        <v>4</v>
      </c>
      <c r="D4" s="76"/>
      <c r="E4" s="68"/>
      <c r="F4" s="23">
        <f>C4</f>
        <v>4</v>
      </c>
      <c r="I4" s="66"/>
      <c r="J4" s="68"/>
      <c r="K4" s="23">
        <f ca="1">INT(RAND()*8+2)</f>
        <v>4</v>
      </c>
      <c r="L4" s="76"/>
      <c r="M4" s="68"/>
      <c r="N4" s="23">
        <f>K4</f>
        <v>4</v>
      </c>
      <c r="P4" s="9"/>
      <c r="Q4" s="63"/>
      <c r="R4" s="80"/>
      <c r="S4" s="52">
        <f>IF(AB4=1,"",AA4)</f>
        <v>4</v>
      </c>
      <c r="T4" s="23"/>
      <c r="U4" s="62"/>
      <c r="V4" s="80"/>
      <c r="W4" s="23">
        <f>IF(AE4=1,"",AD4)</f>
        <v>4</v>
      </c>
      <c r="Y4" s="18"/>
      <c r="Z4" s="45"/>
      <c r="AA4" s="17">
        <f>C4</f>
        <v>4</v>
      </c>
      <c r="AB4" s="28">
        <f>AA3/AA4</f>
        <v>0.75</v>
      </c>
      <c r="AC4" s="28"/>
      <c r="AD4" s="26">
        <f>K4</f>
        <v>4</v>
      </c>
      <c r="AE4" s="28">
        <f>AD3/AD4</f>
        <v>0.75</v>
      </c>
      <c r="AG4" s="33">
        <v>3</v>
      </c>
      <c r="AH4" s="38">
        <v>1</v>
      </c>
      <c r="AI4" s="15">
        <v>1</v>
      </c>
      <c r="AJ4" s="15">
        <v>1</v>
      </c>
      <c r="AK4" s="15">
        <v>2</v>
      </c>
      <c r="AL4" s="15">
        <v>2</v>
      </c>
      <c r="AM4" s="39">
        <v>2</v>
      </c>
    </row>
    <row r="5" spans="1:39" s="8" customFormat="1" ht="40.5" customHeight="1">
      <c r="A5" s="66" t="s">
        <v>9</v>
      </c>
      <c r="B5" s="68">
        <f ca="1">IF(RAND()&lt;0.2,"",INT(RAND()*2+1))</f>
      </c>
      <c r="C5" s="22">
        <f ca="1">VLOOKUP(C6,$AG$3:$AM$10,INT(RAND()*6+2))</f>
        <v>4</v>
      </c>
      <c r="D5" s="75" t="s">
        <v>2</v>
      </c>
      <c r="E5" s="68">
        <f ca="1">IF(B5="",INT(RAND()*2+1),IF(RAND()&lt;0.2,"",INT(RAND()*2+1)))</f>
        <v>2</v>
      </c>
      <c r="F5" s="22">
        <f ca="1">VLOOKUP(F6,$AG$3:$AM$10,INT(RAND()*6+2))</f>
        <v>1</v>
      </c>
      <c r="G5" s="15"/>
      <c r="H5" s="15"/>
      <c r="I5" s="64" t="s">
        <v>19</v>
      </c>
      <c r="J5" s="68">
        <f ca="1">IF(RAND()&lt;0.2,"",INT(RAND()*3+1))</f>
        <v>1</v>
      </c>
      <c r="K5" s="22">
        <f ca="1">VLOOKUP(K6,$AG$3:$AM$10,INT(RAND()*6+2))</f>
        <v>1</v>
      </c>
      <c r="L5" s="75" t="s">
        <v>2</v>
      </c>
      <c r="M5" s="68">
        <f ca="1">IF(J5="",INT(RAND()*3+1),IF(RAND()&lt;0.2,"",INT(RAND()*3+1)))</f>
        <v>3</v>
      </c>
      <c r="N5" s="22">
        <f ca="1">VLOOKUP(N6,$AG$3:$AM$10,INT(RAND()*6+2))</f>
        <v>5</v>
      </c>
      <c r="P5" s="9"/>
      <c r="Q5" s="63" t="s">
        <v>9</v>
      </c>
      <c r="R5" s="80">
        <f>IF(AB6&lt;1,0,INT(AB6))+Z5</f>
        <v>2</v>
      </c>
      <c r="S5" s="51">
        <f>AB5</f>
        <v>5</v>
      </c>
      <c r="T5" s="25"/>
      <c r="U5" s="62" t="s">
        <v>19</v>
      </c>
      <c r="V5" s="80">
        <f>IF(AE6&lt;1,0,INT(AE6))+AC5</f>
        <v>5</v>
      </c>
      <c r="W5" s="55">
        <f>AE5</f>
        <v>0</v>
      </c>
      <c r="Y5" s="18"/>
      <c r="Z5" s="45">
        <f>IF(B5="",0,B5)+IF(E5="",0,E5)</f>
        <v>2</v>
      </c>
      <c r="AA5" s="21">
        <f>C5+F5</f>
        <v>5</v>
      </c>
      <c r="AB5" s="50">
        <f>AA5-INT(AB6)*AA6</f>
        <v>5</v>
      </c>
      <c r="AC5" s="45">
        <f>IF(J5="",0,J5)+IF(M5="",0,M5)</f>
        <v>4</v>
      </c>
      <c r="AD5" s="8">
        <f>K5+N5</f>
        <v>6</v>
      </c>
      <c r="AE5" s="54">
        <f>AD5-INT(AE6)*AD6</f>
        <v>0</v>
      </c>
      <c r="AG5" s="33">
        <v>4</v>
      </c>
      <c r="AH5" s="38">
        <v>1</v>
      </c>
      <c r="AI5" s="15">
        <v>1</v>
      </c>
      <c r="AJ5" s="15">
        <v>2</v>
      </c>
      <c r="AK5" s="15">
        <v>2</v>
      </c>
      <c r="AL5" s="15">
        <v>3</v>
      </c>
      <c r="AM5" s="39">
        <v>3</v>
      </c>
    </row>
    <row r="6" spans="1:39" s="8" customFormat="1" ht="40.5" customHeight="1">
      <c r="A6" s="66"/>
      <c r="B6" s="68"/>
      <c r="C6" s="23">
        <f ca="1">INT(RAND()*8+2)</f>
        <v>8</v>
      </c>
      <c r="D6" s="76"/>
      <c r="E6" s="68"/>
      <c r="F6" s="23">
        <f>C6</f>
        <v>8</v>
      </c>
      <c r="G6" s="15"/>
      <c r="H6" s="15"/>
      <c r="I6" s="64"/>
      <c r="J6" s="68"/>
      <c r="K6" s="23">
        <f ca="1">INT(RAND()*8+2)</f>
        <v>6</v>
      </c>
      <c r="L6" s="76"/>
      <c r="M6" s="68"/>
      <c r="N6" s="23">
        <f>K6</f>
        <v>6</v>
      </c>
      <c r="P6" s="9"/>
      <c r="Q6" s="63"/>
      <c r="R6" s="80"/>
      <c r="S6" s="52">
        <f>IF(AB6=1,"",AA6)</f>
        <v>8</v>
      </c>
      <c r="T6" s="23"/>
      <c r="U6" s="62"/>
      <c r="V6" s="80"/>
      <c r="W6" s="23">
        <f>IF(AE6=1,"",AD6)</f>
      </c>
      <c r="Y6" s="18"/>
      <c r="Z6" s="45"/>
      <c r="AA6" s="17">
        <f>C6</f>
        <v>8</v>
      </c>
      <c r="AB6" s="28">
        <f>AA5/AA6</f>
        <v>0.625</v>
      </c>
      <c r="AC6" s="28"/>
      <c r="AD6" s="26">
        <f>K6</f>
        <v>6</v>
      </c>
      <c r="AE6" s="28">
        <f>AD5/AD6</f>
        <v>1</v>
      </c>
      <c r="AG6" s="33">
        <v>5</v>
      </c>
      <c r="AH6" s="38">
        <v>1</v>
      </c>
      <c r="AI6" s="15">
        <v>2</v>
      </c>
      <c r="AJ6" s="15">
        <v>3</v>
      </c>
      <c r="AK6" s="15">
        <v>3</v>
      </c>
      <c r="AL6" s="15">
        <v>4</v>
      </c>
      <c r="AM6" s="39">
        <v>4</v>
      </c>
    </row>
    <row r="7" spans="1:39" s="8" customFormat="1" ht="40.5" customHeight="1">
      <c r="A7" s="66" t="s">
        <v>10</v>
      </c>
      <c r="B7" s="68">
        <f ca="1">IF(RAND()&lt;0.2,"",INT(RAND()*2+1))</f>
      </c>
      <c r="C7" s="22">
        <f ca="1">VLOOKUP(C8,$AG$3:$AM$10,INT(RAND()*6+2))</f>
        <v>2</v>
      </c>
      <c r="D7" s="75" t="s">
        <v>2</v>
      </c>
      <c r="E7" s="68">
        <f ca="1">IF(B7="",INT(RAND()*2+1),IF(RAND()&lt;0.2,"",INT(RAND()*2+1)))</f>
        <v>1</v>
      </c>
      <c r="F7" s="22">
        <f ca="1">VLOOKUP(F8,$AG$3:$AM$10,INT(RAND()*6+2))</f>
        <v>2</v>
      </c>
      <c r="I7" s="66" t="s">
        <v>20</v>
      </c>
      <c r="J7" s="68">
        <f ca="1">IF(RAND()&lt;0.2,"",INT(RAND()*3+1))</f>
        <v>1</v>
      </c>
      <c r="K7" s="22">
        <f ca="1">VLOOKUP(K8,$AG$3:$AM$10,INT(RAND()*6+2))</f>
        <v>2</v>
      </c>
      <c r="L7" s="75" t="s">
        <v>2</v>
      </c>
      <c r="M7" s="68">
        <f ca="1">IF(J7="",INT(RAND()*3+1),IF(RAND()&lt;0.2,"",INT(RAND()*3+1)))</f>
        <v>1</v>
      </c>
      <c r="N7" s="22">
        <f ca="1">VLOOKUP(N8,$AG$3:$AM$10,INT(RAND()*6+2))</f>
        <v>2</v>
      </c>
      <c r="P7" s="9"/>
      <c r="Q7" s="63" t="s">
        <v>10</v>
      </c>
      <c r="R7" s="80">
        <f>IF(AB8&lt;1,0,INT(AB8))+Z7</f>
        <v>2</v>
      </c>
      <c r="S7" s="51">
        <f>AB7</f>
        <v>0</v>
      </c>
      <c r="T7" s="25"/>
      <c r="U7" s="62" t="s">
        <v>20</v>
      </c>
      <c r="V7" s="80">
        <f>IF(AE8&lt;1,0,INT(AE8))+AC7</f>
        <v>3</v>
      </c>
      <c r="W7" s="55">
        <f>AE7</f>
        <v>0</v>
      </c>
      <c r="Y7" s="18"/>
      <c r="Z7" s="45">
        <f>IF(B7="",0,B7)+IF(E7="",0,E7)</f>
        <v>1</v>
      </c>
      <c r="AA7" s="21">
        <f>C7+F7</f>
        <v>4</v>
      </c>
      <c r="AB7" s="50">
        <f>AA7-INT(AB8)*AA8</f>
        <v>0</v>
      </c>
      <c r="AC7" s="45">
        <f>IF(J7="",0,J7)+IF(M7="",0,M7)</f>
        <v>2</v>
      </c>
      <c r="AD7" s="8">
        <f>K7+N7</f>
        <v>4</v>
      </c>
      <c r="AE7" s="54">
        <f>AD7-INT(AE8)*AD8</f>
        <v>0</v>
      </c>
      <c r="AG7" s="33">
        <v>6</v>
      </c>
      <c r="AH7" s="38">
        <v>1</v>
      </c>
      <c r="AI7" s="15">
        <v>2</v>
      </c>
      <c r="AJ7" s="15">
        <v>3</v>
      </c>
      <c r="AK7" s="15">
        <v>4</v>
      </c>
      <c r="AL7" s="15">
        <v>5</v>
      </c>
      <c r="AM7" s="39">
        <v>5</v>
      </c>
    </row>
    <row r="8" spans="1:39" s="8" customFormat="1" ht="40.5" customHeight="1">
      <c r="A8" s="66"/>
      <c r="B8" s="68"/>
      <c r="C8" s="23">
        <f ca="1">INT(RAND()*8+2)</f>
        <v>4</v>
      </c>
      <c r="D8" s="76"/>
      <c r="E8" s="68"/>
      <c r="F8" s="23">
        <f>C8</f>
        <v>4</v>
      </c>
      <c r="I8" s="66"/>
      <c r="J8" s="68"/>
      <c r="K8" s="23">
        <f ca="1">INT(RAND()*8+2)</f>
        <v>4</v>
      </c>
      <c r="L8" s="76"/>
      <c r="M8" s="68"/>
      <c r="N8" s="23">
        <f>K8</f>
        <v>4</v>
      </c>
      <c r="P8" s="9"/>
      <c r="Q8" s="63"/>
      <c r="R8" s="80"/>
      <c r="S8" s="52">
        <f>IF(AB8=1,"",AA8)</f>
      </c>
      <c r="T8" s="23"/>
      <c r="U8" s="62"/>
      <c r="V8" s="80"/>
      <c r="W8" s="23">
        <f>IF(AE8=1,"",AD8)</f>
      </c>
      <c r="Y8" s="18"/>
      <c r="Z8" s="45"/>
      <c r="AA8" s="17">
        <f>C8</f>
        <v>4</v>
      </c>
      <c r="AB8" s="28">
        <f>AA7/AA8</f>
        <v>1</v>
      </c>
      <c r="AC8" s="28"/>
      <c r="AD8" s="26">
        <f>K8</f>
        <v>4</v>
      </c>
      <c r="AE8" s="28">
        <f>AD7/AD8</f>
        <v>1</v>
      </c>
      <c r="AG8" s="33">
        <v>7</v>
      </c>
      <c r="AH8" s="38">
        <v>1</v>
      </c>
      <c r="AI8" s="15">
        <v>2</v>
      </c>
      <c r="AJ8" s="15">
        <v>3</v>
      </c>
      <c r="AK8" s="15">
        <v>4</v>
      </c>
      <c r="AL8" s="15">
        <v>5</v>
      </c>
      <c r="AM8" s="39">
        <v>6</v>
      </c>
    </row>
    <row r="9" spans="1:39" s="8" customFormat="1" ht="40.5" customHeight="1">
      <c r="A9" s="66" t="s">
        <v>11</v>
      </c>
      <c r="B9" s="68">
        <f ca="1">IF(RAND()&lt;0.2,"",INT(RAND()*2+1))</f>
        <v>1</v>
      </c>
      <c r="C9" s="22">
        <f ca="1">VLOOKUP(C10,$AG$3:$AM$10,INT(RAND()*6+2))</f>
        <v>2</v>
      </c>
      <c r="D9" s="75" t="s">
        <v>2</v>
      </c>
      <c r="E9" s="68">
        <f ca="1">IF(B9="",INT(RAND()*2+1),IF(RAND()&lt;0.2,"",INT(RAND()*2+1)))</f>
      </c>
      <c r="F9" s="22">
        <f ca="1">VLOOKUP(F10,$AG$3:$AM$10,INT(RAND()*6+2))</f>
        <v>5</v>
      </c>
      <c r="G9" s="15"/>
      <c r="H9" s="15"/>
      <c r="I9" s="64" t="s">
        <v>21</v>
      </c>
      <c r="J9" s="68">
        <f ca="1">IF(RAND()&lt;0.2,"",INT(RAND()*3+1))</f>
        <v>1</v>
      </c>
      <c r="K9" s="22">
        <f ca="1">VLOOKUP(K10,$AG$3:$AM$10,INT(RAND()*6+2))</f>
        <v>4</v>
      </c>
      <c r="L9" s="75" t="s">
        <v>2</v>
      </c>
      <c r="M9" s="68">
        <f ca="1">IF(J9="",INT(RAND()*3+1),IF(RAND()&lt;0.2,"",INT(RAND()*3+1)))</f>
        <v>3</v>
      </c>
      <c r="N9" s="22">
        <f ca="1">VLOOKUP(N10,$AG$3:$AM$10,INT(RAND()*6+2))</f>
        <v>3</v>
      </c>
      <c r="P9" s="9"/>
      <c r="Q9" s="63" t="s">
        <v>11</v>
      </c>
      <c r="R9" s="80">
        <f>IF(AB10&lt;1,0,INT(AB10))+Z9</f>
        <v>1</v>
      </c>
      <c r="S9" s="51">
        <f>AB9</f>
        <v>7</v>
      </c>
      <c r="T9" s="25"/>
      <c r="U9" s="62" t="s">
        <v>21</v>
      </c>
      <c r="V9" s="80">
        <f>IF(AE10&lt;1,0,INT(AE10))+AC9</f>
        <v>5</v>
      </c>
      <c r="W9" s="55">
        <f>AE9</f>
        <v>0</v>
      </c>
      <c r="Y9" s="18"/>
      <c r="Z9" s="45">
        <f>IF(B9="",0,B9)+IF(E9="",0,E9)</f>
        <v>1</v>
      </c>
      <c r="AA9" s="21">
        <f>C9+F9</f>
        <v>7</v>
      </c>
      <c r="AB9" s="50">
        <f>AA9-INT(AB10)*AA10</f>
        <v>7</v>
      </c>
      <c r="AC9" s="45">
        <f>IF(J9="",0,J9)+IF(M9="",0,M9)</f>
        <v>4</v>
      </c>
      <c r="AD9" s="8">
        <f>K9+N9</f>
        <v>7</v>
      </c>
      <c r="AE9" s="54">
        <f>AD9-INT(AE10)*AD10</f>
        <v>0</v>
      </c>
      <c r="AG9" s="33">
        <v>8</v>
      </c>
      <c r="AH9" s="38">
        <v>1</v>
      </c>
      <c r="AI9" s="15">
        <v>2</v>
      </c>
      <c r="AJ9" s="15">
        <v>3</v>
      </c>
      <c r="AK9" s="15">
        <v>4</v>
      </c>
      <c r="AL9" s="15">
        <v>5</v>
      </c>
      <c r="AM9" s="39">
        <v>7</v>
      </c>
    </row>
    <row r="10" spans="1:39" s="8" customFormat="1" ht="40.5" customHeight="1">
      <c r="A10" s="66"/>
      <c r="B10" s="68"/>
      <c r="C10" s="23">
        <f ca="1">INT(RAND()*8+2)</f>
        <v>9</v>
      </c>
      <c r="D10" s="76"/>
      <c r="E10" s="68"/>
      <c r="F10" s="23">
        <f>C10</f>
        <v>9</v>
      </c>
      <c r="G10" s="15"/>
      <c r="H10" s="15"/>
      <c r="I10" s="64"/>
      <c r="J10" s="68"/>
      <c r="K10" s="23">
        <f ca="1">INT(RAND()*8+2)</f>
        <v>7</v>
      </c>
      <c r="L10" s="76"/>
      <c r="M10" s="68"/>
      <c r="N10" s="23">
        <f>K10</f>
        <v>7</v>
      </c>
      <c r="P10" s="9"/>
      <c r="Q10" s="63"/>
      <c r="R10" s="80"/>
      <c r="S10" s="52">
        <f>IF(AB10=1,"",AA10)</f>
        <v>9</v>
      </c>
      <c r="T10" s="23"/>
      <c r="U10" s="62"/>
      <c r="V10" s="80"/>
      <c r="W10" s="23">
        <f>IF(AE10=1,"",AD10)</f>
      </c>
      <c r="Y10" s="18"/>
      <c r="Z10" s="45"/>
      <c r="AA10" s="17">
        <f>C10</f>
        <v>9</v>
      </c>
      <c r="AB10" s="28">
        <f>AA9/AA10</f>
        <v>0.7777777777777778</v>
      </c>
      <c r="AC10" s="28"/>
      <c r="AD10" s="26">
        <f>K10</f>
        <v>7</v>
      </c>
      <c r="AE10" s="28">
        <f>AD9/AD10</f>
        <v>1</v>
      </c>
      <c r="AG10" s="34">
        <v>9</v>
      </c>
      <c r="AH10" s="40">
        <v>1</v>
      </c>
      <c r="AI10" s="5">
        <v>2</v>
      </c>
      <c r="AJ10" s="5">
        <v>4</v>
      </c>
      <c r="AK10" s="5">
        <v>5</v>
      </c>
      <c r="AL10" s="5">
        <v>7</v>
      </c>
      <c r="AM10" s="41">
        <v>8</v>
      </c>
    </row>
    <row r="11" spans="1:31" s="8" customFormat="1" ht="40.5" customHeight="1">
      <c r="A11" s="66" t="s">
        <v>12</v>
      </c>
      <c r="B11" s="68">
        <f ca="1">IF(RAND()&lt;0.2,"",INT(RAND()*2+1))</f>
        <v>2</v>
      </c>
      <c r="C11" s="22">
        <f ca="1">VLOOKUP(C12,$AG$3:$AM$10,INT(RAND()*6+2))</f>
        <v>3</v>
      </c>
      <c r="D11" s="75" t="s">
        <v>2</v>
      </c>
      <c r="E11" s="68">
        <f ca="1">IF(B11="",INT(RAND()*2+1),IF(RAND()&lt;0.2,"",INT(RAND()*2+1)))</f>
      </c>
      <c r="F11" s="22">
        <f ca="1">VLOOKUP(F12,$AG$3:$AM$10,INT(RAND()*6+2))</f>
        <v>4</v>
      </c>
      <c r="I11" s="65" t="s">
        <v>22</v>
      </c>
      <c r="J11" s="68">
        <f ca="1">IF(RAND()&lt;0.2,"",INT(RAND()*3+1))</f>
        <v>1</v>
      </c>
      <c r="K11" s="22">
        <f ca="1">VLOOKUP(K12,$AG$3:$AM$10,INT(RAND()*6+2))</f>
        <v>3</v>
      </c>
      <c r="L11" s="75" t="s">
        <v>2</v>
      </c>
      <c r="M11" s="68">
        <f ca="1">IF(J11="",INT(RAND()*3+1),IF(RAND()&lt;0.2,"",INT(RAND()*3+1)))</f>
        <v>1</v>
      </c>
      <c r="N11" s="22">
        <f ca="1">VLOOKUP(N12,$AG$3:$AM$10,INT(RAND()*6+2))</f>
        <v>2</v>
      </c>
      <c r="P11" s="9"/>
      <c r="Q11" s="63" t="s">
        <v>12</v>
      </c>
      <c r="R11" s="80">
        <f>IF(AB12&lt;1,0,INT(AB12))+Z11</f>
        <v>2</v>
      </c>
      <c r="S11" s="51">
        <f>AB11</f>
        <v>7</v>
      </c>
      <c r="T11" s="25"/>
      <c r="U11" s="62" t="s">
        <v>22</v>
      </c>
      <c r="V11" s="80">
        <f>IF(AE12&lt;1,0,INT(AE12))+AC11</f>
        <v>2</v>
      </c>
      <c r="W11" s="55">
        <f>AE11</f>
        <v>5</v>
      </c>
      <c r="Y11" s="18"/>
      <c r="Z11" s="45">
        <f>IF(B11="",0,B11)+IF(E11="",0,E11)</f>
        <v>2</v>
      </c>
      <c r="AA11" s="21">
        <f>C11+F11</f>
        <v>7</v>
      </c>
      <c r="AB11" s="50">
        <f>AA11-INT(AB12)*AA12</f>
        <v>7</v>
      </c>
      <c r="AC11" s="45">
        <f>IF(J11="",0,J11)+IF(M11="",0,M11)</f>
        <v>2</v>
      </c>
      <c r="AD11" s="8">
        <f>K11+N11</f>
        <v>5</v>
      </c>
      <c r="AE11" s="54">
        <f>AD11-INT(AE12)*AD12</f>
        <v>5</v>
      </c>
    </row>
    <row r="12" spans="1:31" s="8" customFormat="1" ht="40.5" customHeight="1">
      <c r="A12" s="66"/>
      <c r="B12" s="68"/>
      <c r="C12" s="23">
        <f ca="1">INT(RAND()*8+2)</f>
        <v>8</v>
      </c>
      <c r="D12" s="76"/>
      <c r="E12" s="68"/>
      <c r="F12" s="23">
        <f>C12</f>
        <v>8</v>
      </c>
      <c r="I12" s="65"/>
      <c r="J12" s="68"/>
      <c r="K12" s="23">
        <f ca="1">INT(RAND()*8+2)</f>
        <v>8</v>
      </c>
      <c r="L12" s="76"/>
      <c r="M12" s="68"/>
      <c r="N12" s="23">
        <f>K12</f>
        <v>8</v>
      </c>
      <c r="P12" s="9"/>
      <c r="Q12" s="63"/>
      <c r="R12" s="80"/>
      <c r="S12" s="52">
        <f>IF(AB12=1,"",AA12)</f>
        <v>8</v>
      </c>
      <c r="T12" s="23"/>
      <c r="U12" s="62"/>
      <c r="V12" s="80"/>
      <c r="W12" s="23">
        <f>IF(AE12=1,"",AD12)</f>
        <v>8</v>
      </c>
      <c r="Y12" s="18"/>
      <c r="Z12" s="45"/>
      <c r="AA12" s="17">
        <f>C12</f>
        <v>8</v>
      </c>
      <c r="AB12" s="28">
        <f>AA11/AA12</f>
        <v>0.875</v>
      </c>
      <c r="AC12" s="28"/>
      <c r="AD12" s="26">
        <f>K12</f>
        <v>8</v>
      </c>
      <c r="AE12" s="28">
        <f>AD11/AD12</f>
        <v>0.625</v>
      </c>
    </row>
    <row r="13" spans="1:31" s="8" customFormat="1" ht="40.5" customHeight="1">
      <c r="A13" s="66" t="s">
        <v>13</v>
      </c>
      <c r="B13" s="68">
        <f ca="1">IF(RAND()&lt;0.2,"",INT(RAND()*2+1))</f>
      </c>
      <c r="C13" s="22">
        <f ca="1">VLOOKUP(C14,$AG$3:$AM$10,INT(RAND()*6+2))</f>
        <v>3</v>
      </c>
      <c r="D13" s="75" t="s">
        <v>2</v>
      </c>
      <c r="E13" s="68">
        <f ca="1">IF(B13="",INT(RAND()*2+1),IF(RAND()&lt;0.2,"",INT(RAND()*2+1)))</f>
        <v>2</v>
      </c>
      <c r="F13" s="22">
        <f ca="1">VLOOKUP(F14,$AG$3:$AM$10,INT(RAND()*6+2))</f>
        <v>3</v>
      </c>
      <c r="G13" s="15"/>
      <c r="H13" s="15"/>
      <c r="I13" s="64" t="s">
        <v>23</v>
      </c>
      <c r="J13" s="68">
        <f ca="1">IF(RAND()&lt;0.2,"",INT(RAND()*3+1))</f>
        <v>3</v>
      </c>
      <c r="K13" s="22">
        <f ca="1">VLOOKUP(K14,$AG$3:$AM$10,INT(RAND()*6+2))</f>
        <v>2</v>
      </c>
      <c r="L13" s="75" t="s">
        <v>2</v>
      </c>
      <c r="M13" s="68">
        <f ca="1">IF(J13="",INT(RAND()*3+1),IF(RAND()&lt;0.2,"",INT(RAND()*3+1)))</f>
      </c>
      <c r="N13" s="22">
        <f ca="1">VLOOKUP(N14,$AG$3:$AM$10,INT(RAND()*6+2))</f>
        <v>1</v>
      </c>
      <c r="P13" s="9"/>
      <c r="Q13" s="63" t="s">
        <v>13</v>
      </c>
      <c r="R13" s="80">
        <f>IF(AB14&lt;1,0,INT(AB14))+Z13</f>
        <v>3</v>
      </c>
      <c r="S13" s="51">
        <f>AB13</f>
        <v>2</v>
      </c>
      <c r="T13" s="25"/>
      <c r="U13" s="62" t="s">
        <v>23</v>
      </c>
      <c r="V13" s="80">
        <f>IF(AE14&lt;1,0,INT(AE14))+AC13</f>
        <v>3</v>
      </c>
      <c r="W13" s="55">
        <f>AE13</f>
        <v>3</v>
      </c>
      <c r="Y13" s="18"/>
      <c r="Z13" s="45">
        <f>IF(B13="",0,B13)+IF(E13="",0,E13)</f>
        <v>2</v>
      </c>
      <c r="AA13" s="21">
        <f>C13+F13</f>
        <v>6</v>
      </c>
      <c r="AB13" s="50">
        <f>AA13-INT(AB14)*AA14</f>
        <v>2</v>
      </c>
      <c r="AC13" s="45">
        <f>IF(J13="",0,J13)+IF(M13="",0,M13)</f>
        <v>3</v>
      </c>
      <c r="AD13" s="8">
        <f>K13+N13</f>
        <v>3</v>
      </c>
      <c r="AE13" s="54">
        <f>AD13-INT(AE14)*AD14</f>
        <v>3</v>
      </c>
    </row>
    <row r="14" spans="1:31" s="8" customFormat="1" ht="40.5" customHeight="1">
      <c r="A14" s="66"/>
      <c r="B14" s="68"/>
      <c r="C14" s="23">
        <f ca="1">INT(RAND()*8+2)</f>
        <v>4</v>
      </c>
      <c r="D14" s="76"/>
      <c r="E14" s="68"/>
      <c r="F14" s="23">
        <f>C14</f>
        <v>4</v>
      </c>
      <c r="G14" s="15"/>
      <c r="H14" s="15"/>
      <c r="I14" s="64"/>
      <c r="J14" s="68"/>
      <c r="K14" s="23">
        <f ca="1">INT(RAND()*8+2)</f>
        <v>7</v>
      </c>
      <c r="L14" s="76"/>
      <c r="M14" s="68"/>
      <c r="N14" s="23">
        <f>K14</f>
        <v>7</v>
      </c>
      <c r="P14" s="9"/>
      <c r="Q14" s="63"/>
      <c r="R14" s="80"/>
      <c r="S14" s="52">
        <f>IF(AB14=1,"",AA14)</f>
        <v>4</v>
      </c>
      <c r="T14" s="23"/>
      <c r="U14" s="62"/>
      <c r="V14" s="80"/>
      <c r="W14" s="23">
        <f>IF(AE14=1,"",AD14)</f>
        <v>7</v>
      </c>
      <c r="Y14" s="18"/>
      <c r="Z14" s="45"/>
      <c r="AA14" s="17">
        <f>C14</f>
        <v>4</v>
      </c>
      <c r="AB14" s="28">
        <f>AA13/AA14</f>
        <v>1.5</v>
      </c>
      <c r="AC14" s="28"/>
      <c r="AD14" s="26">
        <f>K14</f>
        <v>7</v>
      </c>
      <c r="AE14" s="28">
        <f>AD13/AD14</f>
        <v>0.42857142857142855</v>
      </c>
    </row>
    <row r="15" spans="1:31" s="8" customFormat="1" ht="40.5" customHeight="1">
      <c r="A15" s="66" t="s">
        <v>14</v>
      </c>
      <c r="B15" s="68">
        <f ca="1">IF(RAND()&lt;0.2,"",INT(RAND()*2+1))</f>
        <v>2</v>
      </c>
      <c r="C15" s="22">
        <f ca="1">VLOOKUP(C16,$AG$3:$AM$10,INT(RAND()*6+2))</f>
        <v>2</v>
      </c>
      <c r="D15" s="75" t="s">
        <v>2</v>
      </c>
      <c r="E15" s="68">
        <f ca="1">IF(B15="",INT(RAND()*2+1),IF(RAND()&lt;0.2,"",INT(RAND()*2+1)))</f>
        <v>2</v>
      </c>
      <c r="F15" s="22">
        <f ca="1">VLOOKUP(F16,$AG$3:$AM$10,INT(RAND()*6+2))</f>
        <v>4</v>
      </c>
      <c r="I15" s="65" t="s">
        <v>24</v>
      </c>
      <c r="J15" s="68">
        <f ca="1">IF(RAND()&lt;0.2,"",INT(RAND()*3+1))</f>
        <v>3</v>
      </c>
      <c r="K15" s="22">
        <f ca="1">VLOOKUP(K16,$AG$3:$AM$10,INT(RAND()*6+2))</f>
        <v>1</v>
      </c>
      <c r="L15" s="75" t="s">
        <v>2</v>
      </c>
      <c r="M15" s="68">
        <f ca="1">IF(J15="",INT(RAND()*3+1),IF(RAND()&lt;0.2,"",INT(RAND()*3+1)))</f>
        <v>1</v>
      </c>
      <c r="N15" s="22">
        <f ca="1">VLOOKUP(N16,$AG$3:$AM$10,INT(RAND()*6+2))</f>
        <v>1</v>
      </c>
      <c r="P15" s="9"/>
      <c r="Q15" s="63" t="s">
        <v>14</v>
      </c>
      <c r="R15" s="80">
        <f>IF(AB16&lt;1,0,INT(AB16))+Z15</f>
        <v>4</v>
      </c>
      <c r="S15" s="51">
        <f>AB15</f>
        <v>6</v>
      </c>
      <c r="T15" s="25"/>
      <c r="U15" s="62" t="s">
        <v>24</v>
      </c>
      <c r="V15" s="80">
        <f>IF(AE16&lt;1,0,INT(AE16))+AC15</f>
        <v>5</v>
      </c>
      <c r="W15" s="55">
        <f>AE15</f>
        <v>0</v>
      </c>
      <c r="Y15" s="18"/>
      <c r="Z15" s="45">
        <f>IF(B15="",0,B15)+IF(E15="",0,E15)</f>
        <v>4</v>
      </c>
      <c r="AA15" s="21">
        <f>C15+F15</f>
        <v>6</v>
      </c>
      <c r="AB15" s="50">
        <f>AA15-INT(AB16)*AA16</f>
        <v>6</v>
      </c>
      <c r="AC15" s="45">
        <f>IF(J15="",0,J15)+IF(M15="",0,M15)</f>
        <v>4</v>
      </c>
      <c r="AD15" s="8">
        <f>K15+N15</f>
        <v>2</v>
      </c>
      <c r="AE15" s="54">
        <f>AD15-INT(AE16)*AD16</f>
        <v>0</v>
      </c>
    </row>
    <row r="16" spans="1:31" s="8" customFormat="1" ht="40.5" customHeight="1">
      <c r="A16" s="66"/>
      <c r="B16" s="68"/>
      <c r="C16" s="23">
        <f ca="1">INT(RAND()*8+2)</f>
        <v>9</v>
      </c>
      <c r="D16" s="76"/>
      <c r="E16" s="68"/>
      <c r="F16" s="23">
        <f>C16</f>
        <v>9</v>
      </c>
      <c r="I16" s="65"/>
      <c r="J16" s="68"/>
      <c r="K16" s="23">
        <f ca="1">INT(RAND()*8+2)</f>
        <v>2</v>
      </c>
      <c r="L16" s="76"/>
      <c r="M16" s="68"/>
      <c r="N16" s="23">
        <f>K16</f>
        <v>2</v>
      </c>
      <c r="P16" s="9"/>
      <c r="Q16" s="63"/>
      <c r="R16" s="80"/>
      <c r="S16" s="52">
        <f>IF(AB16=1,"",AA16)</f>
        <v>9</v>
      </c>
      <c r="T16" s="23"/>
      <c r="U16" s="62"/>
      <c r="V16" s="80"/>
      <c r="W16" s="23">
        <f>IF(AE16=1,"",AD16)</f>
      </c>
      <c r="Y16" s="18"/>
      <c r="Z16" s="45"/>
      <c r="AA16" s="17">
        <f>C16</f>
        <v>9</v>
      </c>
      <c r="AB16" s="28">
        <f>AA15/AA16</f>
        <v>0.6666666666666666</v>
      </c>
      <c r="AC16" s="28"/>
      <c r="AD16" s="26">
        <f>K16</f>
        <v>2</v>
      </c>
      <c r="AE16" s="28">
        <f>AD15/AD16</f>
        <v>1</v>
      </c>
    </row>
    <row r="17" spans="1:31" s="8" customFormat="1" ht="40.5" customHeight="1">
      <c r="A17" s="66" t="s">
        <v>15</v>
      </c>
      <c r="B17" s="68">
        <f ca="1">IF(RAND()&lt;0.2,"",INT(RAND()*2+1))</f>
        <v>2</v>
      </c>
      <c r="C17" s="22">
        <f ca="1">VLOOKUP(C18,$AG$3:$AM$10,INT(RAND()*6+2))</f>
        <v>8</v>
      </c>
      <c r="D17" s="75" t="s">
        <v>2</v>
      </c>
      <c r="E17" s="68">
        <f ca="1">IF(B17="",INT(RAND()*2+1),IF(RAND()&lt;0.2,"",INT(RAND()*2+1)))</f>
      </c>
      <c r="F17" s="22">
        <f ca="1">VLOOKUP(F18,$AG$3:$AM$10,INT(RAND()*6+2))</f>
        <v>7</v>
      </c>
      <c r="G17" s="15"/>
      <c r="H17" s="15"/>
      <c r="I17" s="64" t="s">
        <v>25</v>
      </c>
      <c r="J17" s="68">
        <f ca="1">IF(RAND()&lt;0.2,"",INT(RAND()*3+1))</f>
      </c>
      <c r="K17" s="22">
        <f ca="1">VLOOKUP(K18,$AG$3:$AM$10,INT(RAND()*6+2))</f>
        <v>1</v>
      </c>
      <c r="L17" s="75" t="s">
        <v>2</v>
      </c>
      <c r="M17" s="68">
        <f ca="1">IF(J17="",INT(RAND()*3+1),IF(RAND()&lt;0.2,"",INT(RAND()*3+1)))</f>
        <v>1</v>
      </c>
      <c r="N17" s="22">
        <f ca="1">VLOOKUP(N18,$AG$3:$AM$10,INT(RAND()*6+2))</f>
        <v>1</v>
      </c>
      <c r="P17" s="9"/>
      <c r="Q17" s="63" t="s">
        <v>15</v>
      </c>
      <c r="R17" s="80">
        <f>IF(AB18&lt;1,0,INT(AB18))+Z17</f>
        <v>3</v>
      </c>
      <c r="S17" s="51">
        <f>AB17</f>
        <v>6</v>
      </c>
      <c r="T17" s="25"/>
      <c r="U17" s="62" t="s">
        <v>25</v>
      </c>
      <c r="V17" s="80">
        <f>IF(AE18&lt;1,0,INT(AE18))+AC17</f>
        <v>1</v>
      </c>
      <c r="W17" s="55">
        <f>AE17</f>
        <v>2</v>
      </c>
      <c r="Y17" s="18"/>
      <c r="Z17" s="45">
        <f>IF(B17="",0,B17)+IF(E17="",0,E17)</f>
        <v>2</v>
      </c>
      <c r="AA17" s="21">
        <f>C17+F17</f>
        <v>15</v>
      </c>
      <c r="AB17" s="50">
        <f>AA17-INT(AB18)*AA18</f>
        <v>6</v>
      </c>
      <c r="AC17" s="45">
        <f>IF(J17="",0,J17)+IF(M17="",0,M17)</f>
        <v>1</v>
      </c>
      <c r="AD17" s="8">
        <f>K17+N17</f>
        <v>2</v>
      </c>
      <c r="AE17" s="54">
        <f>AD17-INT(AE18)*AD18</f>
        <v>2</v>
      </c>
    </row>
    <row r="18" spans="1:31" s="8" customFormat="1" ht="40.5" customHeight="1">
      <c r="A18" s="66"/>
      <c r="B18" s="68"/>
      <c r="C18" s="23">
        <f ca="1">INT(RAND()*8+2)</f>
        <v>9</v>
      </c>
      <c r="D18" s="76"/>
      <c r="E18" s="68"/>
      <c r="F18" s="23">
        <f>C18</f>
        <v>9</v>
      </c>
      <c r="G18" s="15"/>
      <c r="H18" s="15"/>
      <c r="I18" s="64"/>
      <c r="J18" s="68"/>
      <c r="K18" s="23">
        <f ca="1">INT(RAND()*8+2)</f>
        <v>3</v>
      </c>
      <c r="L18" s="76"/>
      <c r="M18" s="68"/>
      <c r="N18" s="23">
        <f>K18</f>
        <v>3</v>
      </c>
      <c r="P18" s="9"/>
      <c r="Q18" s="63"/>
      <c r="R18" s="80"/>
      <c r="S18" s="52">
        <f>IF(AB18=1,"",AA18)</f>
        <v>9</v>
      </c>
      <c r="T18" s="23"/>
      <c r="U18" s="62"/>
      <c r="V18" s="80"/>
      <c r="W18" s="23">
        <f>IF(AE18=1,"",AD18)</f>
        <v>3</v>
      </c>
      <c r="Y18" s="18"/>
      <c r="Z18" s="45"/>
      <c r="AA18" s="17">
        <f>C18</f>
        <v>9</v>
      </c>
      <c r="AB18" s="28">
        <f>AA17/AA18</f>
        <v>1.6666666666666667</v>
      </c>
      <c r="AC18" s="28"/>
      <c r="AD18" s="26">
        <f>K18</f>
        <v>3</v>
      </c>
      <c r="AE18" s="28">
        <f>AD17/AD18</f>
        <v>0.6666666666666666</v>
      </c>
    </row>
    <row r="19" spans="1:31" s="8" customFormat="1" ht="40.5" customHeight="1">
      <c r="A19" s="66" t="s">
        <v>16</v>
      </c>
      <c r="B19" s="68">
        <f ca="1">IF(RAND()&lt;0.2,"",INT(RAND()*2+1))</f>
        <v>2</v>
      </c>
      <c r="C19" s="22">
        <f ca="1">VLOOKUP(C20,$AG$3:$AM$10,INT(RAND()*6+2))</f>
        <v>1</v>
      </c>
      <c r="D19" s="75" t="s">
        <v>2</v>
      </c>
      <c r="E19" s="68">
        <f ca="1">IF(B19="",INT(RAND()*2+1),IF(RAND()&lt;0.2,"",INT(RAND()*2+1)))</f>
        <v>2</v>
      </c>
      <c r="F19" s="22">
        <f ca="1">VLOOKUP(F20,$AG$3:$AM$10,INT(RAND()*6+2))</f>
        <v>5</v>
      </c>
      <c r="I19" s="65" t="s">
        <v>26</v>
      </c>
      <c r="J19" s="68">
        <f ca="1">IF(RAND()&lt;0.2,"",INT(RAND()*3+1))</f>
        <v>1</v>
      </c>
      <c r="K19" s="22">
        <f ca="1">VLOOKUP(K20,$AG$3:$AM$10,INT(RAND()*6+2))</f>
        <v>4</v>
      </c>
      <c r="L19" s="75" t="s">
        <v>2</v>
      </c>
      <c r="M19" s="68">
        <f ca="1">IF(J19="",INT(RAND()*3+1),IF(RAND()&lt;0.2,"",INT(RAND()*3+1)))</f>
      </c>
      <c r="N19" s="22">
        <f ca="1">VLOOKUP(N20,$AG$3:$AM$10,INT(RAND()*6+2))</f>
        <v>7</v>
      </c>
      <c r="P19" s="9"/>
      <c r="Q19" s="63" t="s">
        <v>16</v>
      </c>
      <c r="R19" s="80">
        <f>IF(AB20&lt;1,0,INT(AB20))+Z19</f>
        <v>5</v>
      </c>
      <c r="S19" s="51">
        <f>AB19</f>
        <v>0</v>
      </c>
      <c r="T19" s="25"/>
      <c r="U19" s="62" t="s">
        <v>26</v>
      </c>
      <c r="V19" s="80">
        <f>IF(AE20&lt;1,0,INT(AE20))+AC19</f>
        <v>2</v>
      </c>
      <c r="W19" s="55">
        <f>AE19</f>
        <v>3</v>
      </c>
      <c r="Y19" s="18"/>
      <c r="Z19" s="45">
        <f>IF(B19="",0,B19)+IF(E19="",0,E19)</f>
        <v>4</v>
      </c>
      <c r="AA19" s="21">
        <f>C19+F19</f>
        <v>6</v>
      </c>
      <c r="AB19" s="50">
        <f>AA19-INT(AB20)*AA20</f>
        <v>0</v>
      </c>
      <c r="AC19" s="45">
        <f>IF(J19="",0,J19)+IF(M19="",0,M19)</f>
        <v>1</v>
      </c>
      <c r="AD19" s="8">
        <f>K19+N19</f>
        <v>11</v>
      </c>
      <c r="AE19" s="54">
        <f>AD19-INT(AE20)*AD20</f>
        <v>3</v>
      </c>
    </row>
    <row r="20" spans="1:31" s="8" customFormat="1" ht="40.5" customHeight="1">
      <c r="A20" s="66"/>
      <c r="B20" s="68"/>
      <c r="C20" s="23">
        <f ca="1">INT(RAND()*8+2)</f>
        <v>6</v>
      </c>
      <c r="D20" s="76"/>
      <c r="E20" s="68"/>
      <c r="F20" s="23">
        <f>C20</f>
        <v>6</v>
      </c>
      <c r="I20" s="65"/>
      <c r="J20" s="68"/>
      <c r="K20" s="23">
        <f ca="1">INT(RAND()*8+2)</f>
        <v>8</v>
      </c>
      <c r="L20" s="76"/>
      <c r="M20" s="68"/>
      <c r="N20" s="23">
        <f>K20</f>
        <v>8</v>
      </c>
      <c r="P20" s="9"/>
      <c r="Q20" s="63"/>
      <c r="R20" s="80"/>
      <c r="S20" s="52">
        <f>IF(AB20=1,"",AA20)</f>
      </c>
      <c r="T20" s="23"/>
      <c r="U20" s="62"/>
      <c r="V20" s="80"/>
      <c r="W20" s="23">
        <f>IF(AE20=1,"",AD20)</f>
        <v>8</v>
      </c>
      <c r="Y20" s="18"/>
      <c r="Z20" s="45"/>
      <c r="AA20" s="17">
        <f>C20</f>
        <v>6</v>
      </c>
      <c r="AB20" s="28">
        <f>AA19/AA20</f>
        <v>1</v>
      </c>
      <c r="AC20" s="28"/>
      <c r="AD20" s="26">
        <f>K20</f>
        <v>8</v>
      </c>
      <c r="AE20" s="28">
        <f>AD19/AD20</f>
        <v>1.375</v>
      </c>
    </row>
    <row r="21" spans="1:31" s="8" customFormat="1" ht="40.5" customHeight="1">
      <c r="A21" s="66" t="s">
        <v>17</v>
      </c>
      <c r="B21" s="68">
        <f ca="1">IF(RAND()&lt;0.2,"",INT(RAND()*2+1))</f>
        <v>2</v>
      </c>
      <c r="C21" s="22">
        <f ca="1">VLOOKUP(C22,$AG$3:$AM$10,INT(RAND()*6+2))</f>
        <v>1</v>
      </c>
      <c r="D21" s="75" t="s">
        <v>2</v>
      </c>
      <c r="E21" s="68">
        <f ca="1">IF(B21="",INT(RAND()*2+1),IF(RAND()&lt;0.2,"",INT(RAND()*2+1)))</f>
        <v>1</v>
      </c>
      <c r="F21" s="22">
        <f ca="1">VLOOKUP(F22,$AG$3:$AM$10,INT(RAND()*6+2))</f>
        <v>5</v>
      </c>
      <c r="G21" s="15"/>
      <c r="H21" s="15"/>
      <c r="I21" s="64" t="s">
        <v>27</v>
      </c>
      <c r="J21" s="68">
        <f ca="1">IF(RAND()&lt;0.2,"",INT(RAND()*3+1))</f>
        <v>2</v>
      </c>
      <c r="K21" s="22">
        <f ca="1">VLOOKUP(K22,$AG$3:$AM$10,INT(RAND()*6+2))</f>
        <v>4</v>
      </c>
      <c r="L21" s="75" t="s">
        <v>2</v>
      </c>
      <c r="M21" s="68">
        <f ca="1">IF(J21="",INT(RAND()*3+1),IF(RAND()&lt;0.2,"",INT(RAND()*3+1)))</f>
        <v>1</v>
      </c>
      <c r="N21" s="22">
        <f ca="1">VLOOKUP(N22,$AG$3:$AM$10,INT(RAND()*6+2))</f>
        <v>5</v>
      </c>
      <c r="P21" s="9"/>
      <c r="Q21" s="63" t="s">
        <v>17</v>
      </c>
      <c r="R21" s="80">
        <f>IF(AB22&lt;1,0,INT(AB22))+Z21</f>
        <v>3</v>
      </c>
      <c r="S21" s="51">
        <f>AB21</f>
        <v>6</v>
      </c>
      <c r="T21" s="25"/>
      <c r="U21" s="62" t="s">
        <v>27</v>
      </c>
      <c r="V21" s="80">
        <f>IF(AE22&lt;1,0,INT(AE22))+AC21</f>
        <v>4</v>
      </c>
      <c r="W21" s="55">
        <f>AE21</f>
        <v>2</v>
      </c>
      <c r="Y21" s="18"/>
      <c r="Z21" s="45">
        <f>IF(B21="",0,B21)+IF(E21="",0,E21)</f>
        <v>3</v>
      </c>
      <c r="AA21" s="21">
        <f>C21+F21</f>
        <v>6</v>
      </c>
      <c r="AB21" s="50">
        <f>AA21-INT(AB22)*AA22</f>
        <v>6</v>
      </c>
      <c r="AC21" s="45">
        <f>IF(J21="",0,J21)+IF(M21="",0,M21)</f>
        <v>3</v>
      </c>
      <c r="AD21" s="8">
        <f>K21+N21</f>
        <v>9</v>
      </c>
      <c r="AE21" s="54">
        <f>AD21-INT(AE22)*AD22</f>
        <v>2</v>
      </c>
    </row>
    <row r="22" spans="1:31" s="8" customFormat="1" ht="40.5" customHeight="1">
      <c r="A22" s="66"/>
      <c r="B22" s="68"/>
      <c r="C22" s="23">
        <f ca="1">INT(RAND()*8+2)</f>
        <v>7</v>
      </c>
      <c r="D22" s="76"/>
      <c r="E22" s="68"/>
      <c r="F22" s="23">
        <f>C22</f>
        <v>7</v>
      </c>
      <c r="G22" s="15"/>
      <c r="H22" s="15"/>
      <c r="I22" s="64"/>
      <c r="J22" s="68"/>
      <c r="K22" s="23">
        <f ca="1">INT(RAND()*8+2)</f>
        <v>7</v>
      </c>
      <c r="L22" s="76"/>
      <c r="M22" s="68"/>
      <c r="N22" s="23">
        <f>K22</f>
        <v>7</v>
      </c>
      <c r="P22" s="9"/>
      <c r="Q22" s="63"/>
      <c r="R22" s="80"/>
      <c r="S22" s="52">
        <f>IF(AB22=1,"",AA22)</f>
        <v>7</v>
      </c>
      <c r="T22" s="23"/>
      <c r="U22" s="62"/>
      <c r="V22" s="80"/>
      <c r="W22" s="23">
        <f>IF(AE22=1,"",AD22)</f>
        <v>7</v>
      </c>
      <c r="Y22" s="18"/>
      <c r="Z22" s="45"/>
      <c r="AA22" s="17">
        <f>C22</f>
        <v>7</v>
      </c>
      <c r="AB22" s="28">
        <f>AA21/AA22</f>
        <v>0.8571428571428571</v>
      </c>
      <c r="AC22" s="28"/>
      <c r="AD22" s="26">
        <f>K22</f>
        <v>7</v>
      </c>
      <c r="AE22" s="28">
        <f>AD21/AD22</f>
        <v>1.2857142857142858</v>
      </c>
    </row>
    <row r="23" spans="1:31" s="8" customFormat="1" ht="21">
      <c r="A23" s="60"/>
      <c r="B23" s="6"/>
      <c r="C23" s="6"/>
      <c r="F23" s="6"/>
      <c r="I23" s="59"/>
      <c r="N23" s="6"/>
      <c r="P23" s="9"/>
      <c r="Q23" s="43"/>
      <c r="R23" s="49"/>
      <c r="S23" s="47"/>
      <c r="T23" s="7"/>
      <c r="U23" s="44"/>
      <c r="V23" s="44"/>
      <c r="W23" s="7"/>
      <c r="Y23" s="18"/>
      <c r="Z23" s="45"/>
      <c r="AB23" s="28"/>
      <c r="AC23" s="28"/>
      <c r="AE23" s="28"/>
    </row>
    <row r="24" spans="2:34" ht="21">
      <c r="B24" s="2"/>
      <c r="C24" s="2"/>
      <c r="F24" s="2"/>
      <c r="N24" s="2"/>
      <c r="P24" s="3"/>
      <c r="R24" s="49"/>
      <c r="S24" s="53"/>
      <c r="T24" s="1"/>
      <c r="U24" s="44"/>
      <c r="V24" s="44"/>
      <c r="W24" s="1"/>
      <c r="Y24" s="19"/>
      <c r="AH24" s="8"/>
    </row>
    <row r="25" spans="2:34" ht="21">
      <c r="B25" s="2"/>
      <c r="C25" s="2"/>
      <c r="F25" s="2"/>
      <c r="N25" s="2"/>
      <c r="P25" s="3"/>
      <c r="R25" s="49"/>
      <c r="S25" s="53"/>
      <c r="T25" s="1"/>
      <c r="U25" s="44"/>
      <c r="V25" s="44"/>
      <c r="W25" s="1"/>
      <c r="Y25" s="19"/>
      <c r="AH25" s="8"/>
    </row>
    <row r="26" spans="2:34" ht="21">
      <c r="B26" s="2"/>
      <c r="C26" s="2"/>
      <c r="F26" s="2"/>
      <c r="N26" s="2"/>
      <c r="P26" s="3"/>
      <c r="R26" s="49"/>
      <c r="S26" s="53"/>
      <c r="T26" s="1"/>
      <c r="U26" s="44"/>
      <c r="V26" s="44"/>
      <c r="W26" s="1"/>
      <c r="Y26" s="19"/>
      <c r="AH26" s="8"/>
    </row>
    <row r="27" spans="2:34" ht="21">
      <c r="B27" s="2"/>
      <c r="C27" s="2"/>
      <c r="F27" s="2"/>
      <c r="N27" s="2"/>
      <c r="P27" s="3"/>
      <c r="R27" s="49"/>
      <c r="S27" s="53"/>
      <c r="T27" s="1"/>
      <c r="U27" s="44"/>
      <c r="V27" s="44"/>
      <c r="W27" s="1"/>
      <c r="Y27" s="19"/>
      <c r="AH27" s="8"/>
    </row>
    <row r="28" spans="2:34" ht="21">
      <c r="B28" s="2"/>
      <c r="C28" s="2"/>
      <c r="F28" s="2"/>
      <c r="N28" s="2"/>
      <c r="P28" s="3"/>
      <c r="R28" s="49"/>
      <c r="S28" s="53"/>
      <c r="T28" s="1"/>
      <c r="U28" s="44"/>
      <c r="V28" s="44"/>
      <c r="W28" s="1"/>
      <c r="Y28" s="19"/>
      <c r="AH28" s="8"/>
    </row>
    <row r="29" spans="2:34" ht="21">
      <c r="B29" s="2"/>
      <c r="C29" s="2"/>
      <c r="F29" s="2"/>
      <c r="N29" s="2"/>
      <c r="P29" s="3"/>
      <c r="R29" s="49"/>
      <c r="S29" s="53"/>
      <c r="T29" s="1"/>
      <c r="U29" s="44"/>
      <c r="V29" s="44"/>
      <c r="W29" s="1"/>
      <c r="Y29" s="19"/>
      <c r="AH29" s="8"/>
    </row>
    <row r="30" spans="2:34" ht="21">
      <c r="B30" s="2"/>
      <c r="C30" s="2"/>
      <c r="F30" s="2"/>
      <c r="N30" s="2"/>
      <c r="P30" s="3"/>
      <c r="R30" s="49"/>
      <c r="S30" s="53"/>
      <c r="T30" s="1"/>
      <c r="U30" s="44"/>
      <c r="V30" s="44"/>
      <c r="W30" s="1"/>
      <c r="Y30" s="19"/>
      <c r="AH30" s="8"/>
    </row>
    <row r="31" spans="2:34" ht="21">
      <c r="B31" s="2"/>
      <c r="C31" s="2"/>
      <c r="F31" s="2"/>
      <c r="N31" s="2"/>
      <c r="P31" s="3"/>
      <c r="R31" s="49"/>
      <c r="S31" s="53"/>
      <c r="T31" s="1"/>
      <c r="U31" s="44"/>
      <c r="V31" s="44"/>
      <c r="W31" s="1"/>
      <c r="Y31" s="19"/>
      <c r="AH31" s="8"/>
    </row>
    <row r="32" spans="2:34" ht="21">
      <c r="B32" s="2"/>
      <c r="C32" s="2"/>
      <c r="F32" s="2"/>
      <c r="N32" s="2"/>
      <c r="P32" s="3"/>
      <c r="R32" s="49"/>
      <c r="S32" s="53"/>
      <c r="T32" s="1"/>
      <c r="U32" s="44"/>
      <c r="V32" s="44"/>
      <c r="W32" s="1"/>
      <c r="Y32" s="19"/>
      <c r="AH32" s="8"/>
    </row>
    <row r="33" spans="2:34" ht="21">
      <c r="B33" s="2"/>
      <c r="C33" s="2"/>
      <c r="F33" s="2"/>
      <c r="N33" s="2"/>
      <c r="P33" s="3"/>
      <c r="R33" s="49"/>
      <c r="S33" s="53"/>
      <c r="T33" s="1"/>
      <c r="U33" s="44"/>
      <c r="V33" s="44"/>
      <c r="W33" s="1"/>
      <c r="Y33" s="19"/>
      <c r="AH33" s="8"/>
    </row>
    <row r="34" spans="2:34" ht="21">
      <c r="B34" s="2"/>
      <c r="C34" s="2"/>
      <c r="F34" s="2"/>
      <c r="N34" s="2"/>
      <c r="P34" s="3"/>
      <c r="R34" s="49"/>
      <c r="S34" s="53"/>
      <c r="T34" s="1"/>
      <c r="U34" s="44"/>
      <c r="V34" s="44"/>
      <c r="W34" s="1"/>
      <c r="Y34" s="19"/>
      <c r="AH34" s="8"/>
    </row>
    <row r="35" spans="2:34" ht="21">
      <c r="B35" s="2"/>
      <c r="C35" s="2"/>
      <c r="F35" s="2"/>
      <c r="N35" s="2"/>
      <c r="P35" s="3"/>
      <c r="R35" s="49"/>
      <c r="S35" s="53"/>
      <c r="T35" s="1"/>
      <c r="U35" s="44"/>
      <c r="V35" s="44"/>
      <c r="W35" s="1"/>
      <c r="Y35" s="19"/>
      <c r="AH35" s="8"/>
    </row>
    <row r="36" spans="2:34" ht="21">
      <c r="B36" s="2"/>
      <c r="C36" s="2"/>
      <c r="F36" s="2"/>
      <c r="N36" s="2"/>
      <c r="P36" s="3"/>
      <c r="R36" s="49"/>
      <c r="S36" s="53"/>
      <c r="T36" s="1"/>
      <c r="U36" s="44"/>
      <c r="V36" s="44"/>
      <c r="W36" s="1"/>
      <c r="Y36" s="19"/>
      <c r="AH36" s="8"/>
    </row>
    <row r="37" spans="2:34" ht="21">
      <c r="B37" s="2"/>
      <c r="C37" s="2"/>
      <c r="F37" s="2"/>
      <c r="N37" s="2"/>
      <c r="P37" s="3"/>
      <c r="R37" s="49"/>
      <c r="S37" s="53"/>
      <c r="T37" s="1"/>
      <c r="U37" s="44"/>
      <c r="V37" s="44"/>
      <c r="W37" s="1"/>
      <c r="Y37" s="19"/>
      <c r="AH37" s="8"/>
    </row>
    <row r="38" spans="2:25" ht="21">
      <c r="B38" s="2"/>
      <c r="C38" s="2"/>
      <c r="F38" s="2"/>
      <c r="N38" s="2"/>
      <c r="P38" s="3"/>
      <c r="R38" s="49"/>
      <c r="S38" s="53"/>
      <c r="T38" s="1"/>
      <c r="U38" s="44"/>
      <c r="V38" s="44"/>
      <c r="W38" s="1"/>
      <c r="Y38" s="19"/>
    </row>
    <row r="39" spans="2:25" ht="21">
      <c r="B39" s="2"/>
      <c r="C39" s="2"/>
      <c r="F39" s="2"/>
      <c r="N39" s="2"/>
      <c r="P39" s="3"/>
      <c r="R39" s="49"/>
      <c r="S39" s="53"/>
      <c r="T39" s="1"/>
      <c r="U39" s="44"/>
      <c r="V39" s="44"/>
      <c r="W39" s="1"/>
      <c r="Y39" s="19"/>
    </row>
    <row r="40" spans="2:25" ht="21">
      <c r="B40" s="2"/>
      <c r="C40" s="2"/>
      <c r="F40" s="2"/>
      <c r="N40" s="2"/>
      <c r="P40" s="3"/>
      <c r="R40" s="49"/>
      <c r="S40" s="53"/>
      <c r="T40" s="1"/>
      <c r="U40" s="44"/>
      <c r="V40" s="44"/>
      <c r="W40" s="1"/>
      <c r="Y40" s="19"/>
    </row>
    <row r="41" spans="2:25" ht="21">
      <c r="B41" s="2"/>
      <c r="C41" s="2"/>
      <c r="F41" s="2"/>
      <c r="N41" s="2"/>
      <c r="P41" s="3"/>
      <c r="R41" s="49"/>
      <c r="S41" s="53"/>
      <c r="T41" s="1"/>
      <c r="U41" s="44"/>
      <c r="V41" s="44"/>
      <c r="W41" s="1"/>
      <c r="Y41" s="19"/>
    </row>
    <row r="42" spans="2:25" ht="21">
      <c r="B42" s="2"/>
      <c r="C42" s="2"/>
      <c r="F42" s="2"/>
      <c r="N42" s="2"/>
      <c r="P42" s="3"/>
      <c r="R42" s="49"/>
      <c r="S42" s="53"/>
      <c r="T42" s="1"/>
      <c r="U42" s="44"/>
      <c r="V42" s="44"/>
      <c r="W42" s="1"/>
      <c r="Y42" s="19"/>
    </row>
    <row r="43" spans="2:25" ht="21">
      <c r="B43" s="2"/>
      <c r="C43" s="2"/>
      <c r="F43" s="2"/>
      <c r="N43" s="2"/>
      <c r="P43" s="3"/>
      <c r="R43" s="49"/>
      <c r="S43" s="53"/>
      <c r="T43" s="1"/>
      <c r="U43" s="44"/>
      <c r="V43" s="44"/>
      <c r="W43" s="1"/>
      <c r="Y43" s="19"/>
    </row>
    <row r="44" spans="2:25" ht="21">
      <c r="B44" s="2"/>
      <c r="C44" s="2"/>
      <c r="F44" s="2"/>
      <c r="N44" s="2"/>
      <c r="P44" s="3"/>
      <c r="R44" s="49"/>
      <c r="S44" s="53"/>
      <c r="T44" s="1"/>
      <c r="U44" s="44"/>
      <c r="V44" s="44"/>
      <c r="W44" s="1"/>
      <c r="Y44" s="19"/>
    </row>
    <row r="45" spans="2:25" ht="21">
      <c r="B45" s="2"/>
      <c r="C45" s="2"/>
      <c r="F45" s="2"/>
      <c r="N45" s="2"/>
      <c r="P45" s="3"/>
      <c r="R45" s="49"/>
      <c r="S45" s="53"/>
      <c r="T45" s="1"/>
      <c r="U45" s="44"/>
      <c r="V45" s="44"/>
      <c r="W45" s="1"/>
      <c r="Y45" s="19"/>
    </row>
    <row r="46" spans="2:25" ht="21">
      <c r="B46" s="2"/>
      <c r="C46" s="2"/>
      <c r="F46" s="2"/>
      <c r="N46" s="2"/>
      <c r="P46" s="3"/>
      <c r="R46" s="49"/>
      <c r="S46" s="53"/>
      <c r="T46" s="1"/>
      <c r="U46" s="44"/>
      <c r="V46" s="44"/>
      <c r="W46" s="1"/>
      <c r="Y46" s="19"/>
    </row>
    <row r="47" spans="2:25" ht="21">
      <c r="B47" s="2"/>
      <c r="C47" s="2"/>
      <c r="F47" s="2"/>
      <c r="N47" s="2"/>
      <c r="P47" s="3"/>
      <c r="R47" s="49"/>
      <c r="S47" s="53"/>
      <c r="T47" s="1"/>
      <c r="U47" s="44"/>
      <c r="V47" s="44"/>
      <c r="W47" s="1"/>
      <c r="Y47" s="19"/>
    </row>
  </sheetData>
  <sheetProtection/>
  <mergeCells count="125">
    <mergeCell ref="V21:V22"/>
    <mergeCell ref="R19:R20"/>
    <mergeCell ref="R21:R22"/>
    <mergeCell ref="V5:V6"/>
    <mergeCell ref="V7:V8"/>
    <mergeCell ref="V9:V10"/>
    <mergeCell ref="V11:V12"/>
    <mergeCell ref="V13:V14"/>
    <mergeCell ref="V15:V16"/>
    <mergeCell ref="V17:V18"/>
    <mergeCell ref="V19:V20"/>
    <mergeCell ref="R7:R8"/>
    <mergeCell ref="R9:R10"/>
    <mergeCell ref="R11:R12"/>
    <mergeCell ref="R13:R14"/>
    <mergeCell ref="R15:R16"/>
    <mergeCell ref="R17:R18"/>
    <mergeCell ref="U17:U18"/>
    <mergeCell ref="U19:U20"/>
    <mergeCell ref="D19:D20"/>
    <mergeCell ref="D21:D22"/>
    <mergeCell ref="L21:L22"/>
    <mergeCell ref="L7:L8"/>
    <mergeCell ref="L9:L10"/>
    <mergeCell ref="L11:L12"/>
    <mergeCell ref="L13:L14"/>
    <mergeCell ref="L15:L16"/>
    <mergeCell ref="L17:L18"/>
    <mergeCell ref="L19:L20"/>
    <mergeCell ref="D15:D16"/>
    <mergeCell ref="D17:D18"/>
    <mergeCell ref="D5:D6"/>
    <mergeCell ref="L5:L6"/>
    <mergeCell ref="D7:D8"/>
    <mergeCell ref="D9:D10"/>
    <mergeCell ref="E13:E14"/>
    <mergeCell ref="E15:E16"/>
    <mergeCell ref="E17:E18"/>
    <mergeCell ref="AH2:AM2"/>
    <mergeCell ref="D3:D4"/>
    <mergeCell ref="L3:L4"/>
    <mergeCell ref="R2:W2"/>
    <mergeCell ref="D11:D12"/>
    <mergeCell ref="B2:F2"/>
    <mergeCell ref="R3:R4"/>
    <mergeCell ref="V3:V4"/>
    <mergeCell ref="R5:R6"/>
    <mergeCell ref="B3:B4"/>
    <mergeCell ref="J3:J4"/>
    <mergeCell ref="E3:E4"/>
    <mergeCell ref="M3:M4"/>
    <mergeCell ref="Q1:W1"/>
    <mergeCell ref="M1:P1"/>
    <mergeCell ref="B5:B6"/>
    <mergeCell ref="E5:E6"/>
    <mergeCell ref="J5:J6"/>
    <mergeCell ref="M5:M6"/>
    <mergeCell ref="B7:B8"/>
    <mergeCell ref="E7:E8"/>
    <mergeCell ref="J7:J8"/>
    <mergeCell ref="M7:M8"/>
    <mergeCell ref="B9:B10"/>
    <mergeCell ref="E9:E10"/>
    <mergeCell ref="J9:J10"/>
    <mergeCell ref="M9:M10"/>
    <mergeCell ref="E21:E22"/>
    <mergeCell ref="B11:B12"/>
    <mergeCell ref="E11:E12"/>
    <mergeCell ref="J11:J12"/>
    <mergeCell ref="M11:M12"/>
    <mergeCell ref="B13:B14"/>
    <mergeCell ref="B15:B16"/>
    <mergeCell ref="M13:M14"/>
    <mergeCell ref="M15:M16"/>
    <mergeCell ref="D13:D14"/>
    <mergeCell ref="A15:A16"/>
    <mergeCell ref="B17:B18"/>
    <mergeCell ref="B19:B20"/>
    <mergeCell ref="B21:B22"/>
    <mergeCell ref="J13:J14"/>
    <mergeCell ref="J15:J16"/>
    <mergeCell ref="J17:J18"/>
    <mergeCell ref="J19:J20"/>
    <mergeCell ref="J21:J22"/>
    <mergeCell ref="E19:E20"/>
    <mergeCell ref="I15:I16"/>
    <mergeCell ref="M17:M18"/>
    <mergeCell ref="M19:M20"/>
    <mergeCell ref="M21:M22"/>
    <mergeCell ref="A3:A4"/>
    <mergeCell ref="A5:A6"/>
    <mergeCell ref="A7:A8"/>
    <mergeCell ref="A9:A10"/>
    <mergeCell ref="A11:A12"/>
    <mergeCell ref="A13:A14"/>
    <mergeCell ref="Q15:Q16"/>
    <mergeCell ref="A17:A18"/>
    <mergeCell ref="A19:A20"/>
    <mergeCell ref="A21:A22"/>
    <mergeCell ref="I3:I4"/>
    <mergeCell ref="I5:I6"/>
    <mergeCell ref="I7:I8"/>
    <mergeCell ref="I9:I10"/>
    <mergeCell ref="I11:I12"/>
    <mergeCell ref="I13:I14"/>
    <mergeCell ref="U15:U16"/>
    <mergeCell ref="I17:I18"/>
    <mergeCell ref="I19:I20"/>
    <mergeCell ref="I21:I22"/>
    <mergeCell ref="Q3:Q4"/>
    <mergeCell ref="Q5:Q6"/>
    <mergeCell ref="Q7:Q8"/>
    <mergeCell ref="Q9:Q10"/>
    <mergeCell ref="Q11:Q12"/>
    <mergeCell ref="Q13:Q14"/>
    <mergeCell ref="U21:U22"/>
    <mergeCell ref="Q17:Q18"/>
    <mergeCell ref="Q19:Q20"/>
    <mergeCell ref="Q21:Q22"/>
    <mergeCell ref="U3:U4"/>
    <mergeCell ref="U5:U6"/>
    <mergeCell ref="U7:U8"/>
    <mergeCell ref="U9:U10"/>
    <mergeCell ref="U11:U12"/>
    <mergeCell ref="U13:U14"/>
  </mergeCells>
  <conditionalFormatting sqref="S3">
    <cfRule type="cellIs" priority="75" dxfId="40" operator="equal" stopIfTrue="1">
      <formula>0</formula>
    </cfRule>
    <cfRule type="cellIs" priority="76" dxfId="41" operator="notEqual" stopIfTrue="1">
      <formula>0</formula>
    </cfRule>
  </conditionalFormatting>
  <conditionalFormatting sqref="W3">
    <cfRule type="cellIs" priority="73" dxfId="40" operator="equal" stopIfTrue="1">
      <formula>0</formula>
    </cfRule>
    <cfRule type="cellIs" priority="74" dxfId="41" operator="notEqual" stopIfTrue="1">
      <formula>0</formula>
    </cfRule>
  </conditionalFormatting>
  <conditionalFormatting sqref="S5">
    <cfRule type="cellIs" priority="35" dxfId="40" operator="equal" stopIfTrue="1">
      <formula>0</formula>
    </cfRule>
    <cfRule type="cellIs" priority="36" dxfId="41" operator="notEqual" stopIfTrue="1">
      <formula>0</formula>
    </cfRule>
  </conditionalFormatting>
  <conditionalFormatting sqref="W5">
    <cfRule type="cellIs" priority="33" dxfId="40" operator="equal" stopIfTrue="1">
      <formula>0</formula>
    </cfRule>
    <cfRule type="cellIs" priority="34" dxfId="41" operator="notEqual" stopIfTrue="1">
      <formula>0</formula>
    </cfRule>
  </conditionalFormatting>
  <conditionalFormatting sqref="S7">
    <cfRule type="cellIs" priority="31" dxfId="40" operator="equal" stopIfTrue="1">
      <formula>0</formula>
    </cfRule>
    <cfRule type="cellIs" priority="32" dxfId="41" operator="notEqual" stopIfTrue="1">
      <formula>0</formula>
    </cfRule>
  </conditionalFormatting>
  <conditionalFormatting sqref="W7">
    <cfRule type="cellIs" priority="29" dxfId="40" operator="equal" stopIfTrue="1">
      <formula>0</formula>
    </cfRule>
    <cfRule type="cellIs" priority="30" dxfId="41" operator="notEqual" stopIfTrue="1">
      <formula>0</formula>
    </cfRule>
  </conditionalFormatting>
  <conditionalFormatting sqref="S9">
    <cfRule type="cellIs" priority="27" dxfId="40" operator="equal" stopIfTrue="1">
      <formula>0</formula>
    </cfRule>
    <cfRule type="cellIs" priority="28" dxfId="41" operator="notEqual" stopIfTrue="1">
      <formula>0</formula>
    </cfRule>
  </conditionalFormatting>
  <conditionalFormatting sqref="W9">
    <cfRule type="cellIs" priority="25" dxfId="40" operator="equal" stopIfTrue="1">
      <formula>0</formula>
    </cfRule>
    <cfRule type="cellIs" priority="26" dxfId="41" operator="notEqual" stopIfTrue="1">
      <formula>0</formula>
    </cfRule>
  </conditionalFormatting>
  <conditionalFormatting sqref="S11">
    <cfRule type="cellIs" priority="23" dxfId="40" operator="equal" stopIfTrue="1">
      <formula>0</formula>
    </cfRule>
    <cfRule type="cellIs" priority="24" dxfId="41" operator="notEqual" stopIfTrue="1">
      <formula>0</formula>
    </cfRule>
  </conditionalFormatting>
  <conditionalFormatting sqref="W11">
    <cfRule type="cellIs" priority="21" dxfId="40" operator="equal" stopIfTrue="1">
      <formula>0</formula>
    </cfRule>
    <cfRule type="cellIs" priority="22" dxfId="41" operator="notEqual" stopIfTrue="1">
      <formula>0</formula>
    </cfRule>
  </conditionalFormatting>
  <conditionalFormatting sqref="S13">
    <cfRule type="cellIs" priority="19" dxfId="40" operator="equal" stopIfTrue="1">
      <formula>0</formula>
    </cfRule>
    <cfRule type="cellIs" priority="20" dxfId="41" operator="notEqual" stopIfTrue="1">
      <formula>0</formula>
    </cfRule>
  </conditionalFormatting>
  <conditionalFormatting sqref="W13">
    <cfRule type="cellIs" priority="17" dxfId="40" operator="equal" stopIfTrue="1">
      <formula>0</formula>
    </cfRule>
    <cfRule type="cellIs" priority="18" dxfId="41" operator="notEqual" stopIfTrue="1">
      <formula>0</formula>
    </cfRule>
  </conditionalFormatting>
  <conditionalFormatting sqref="S15">
    <cfRule type="cellIs" priority="15" dxfId="40" operator="equal" stopIfTrue="1">
      <formula>0</formula>
    </cfRule>
    <cfRule type="cellIs" priority="16" dxfId="41" operator="notEqual" stopIfTrue="1">
      <formula>0</formula>
    </cfRule>
  </conditionalFormatting>
  <conditionalFormatting sqref="W15">
    <cfRule type="cellIs" priority="13" dxfId="40" operator="equal" stopIfTrue="1">
      <formula>0</formula>
    </cfRule>
    <cfRule type="cellIs" priority="14" dxfId="41" operator="notEqual" stopIfTrue="1">
      <formula>0</formula>
    </cfRule>
  </conditionalFormatting>
  <conditionalFormatting sqref="S17">
    <cfRule type="cellIs" priority="11" dxfId="40" operator="equal" stopIfTrue="1">
      <formula>0</formula>
    </cfRule>
    <cfRule type="cellIs" priority="12" dxfId="41" operator="notEqual" stopIfTrue="1">
      <formula>0</formula>
    </cfRule>
  </conditionalFormatting>
  <conditionalFormatting sqref="W17">
    <cfRule type="cellIs" priority="9" dxfId="40" operator="equal" stopIfTrue="1">
      <formula>0</formula>
    </cfRule>
    <cfRule type="cellIs" priority="10" dxfId="41" operator="notEqual" stopIfTrue="1">
      <formula>0</formula>
    </cfRule>
  </conditionalFormatting>
  <conditionalFormatting sqref="S19">
    <cfRule type="cellIs" priority="7" dxfId="40" operator="equal" stopIfTrue="1">
      <formula>0</formula>
    </cfRule>
    <cfRule type="cellIs" priority="8" dxfId="41" operator="notEqual" stopIfTrue="1">
      <formula>0</formula>
    </cfRule>
  </conditionalFormatting>
  <conditionalFormatting sqref="W19">
    <cfRule type="cellIs" priority="5" dxfId="40" operator="equal" stopIfTrue="1">
      <formula>0</formula>
    </cfRule>
    <cfRule type="cellIs" priority="6" dxfId="41" operator="notEqual" stopIfTrue="1">
      <formula>0</formula>
    </cfRule>
  </conditionalFormatting>
  <conditionalFormatting sqref="S21">
    <cfRule type="cellIs" priority="3" dxfId="40" operator="equal" stopIfTrue="1">
      <formula>0</formula>
    </cfRule>
    <cfRule type="cellIs" priority="4" dxfId="41" operator="notEqual" stopIfTrue="1">
      <formula>0</formula>
    </cfRule>
  </conditionalFormatting>
  <conditionalFormatting sqref="W21">
    <cfRule type="cellIs" priority="1" dxfId="40" operator="equal" stopIfTrue="1">
      <formula>0</formula>
    </cfRule>
    <cfRule type="cellIs" priority="2" dxfId="41" operator="notEqual" stopIfTrue="1">
      <formula>0</formula>
    </cfRule>
  </conditionalFormatting>
  <printOptions/>
  <pageMargins left="0.7874015748031497" right="0.7874015748031497" top="0.5511811023622047" bottom="0.31496062992125984" header="0.5118110236220472" footer="0.5118110236220472"/>
  <pageSetup horizontalDpi="360" verticalDpi="360" orientation="portrait" paperSize="9" scale="97" r:id="rId1"/>
  <ignoredErrors>
    <ignoredError sqref="C4:C6 F4:F6 K4:K5 N4:N5 S4 W4 AA4 AD4 C8 F8 K7 N7 C10 F10 K9 N9 C12 F12 K11 N11 K13 N13 F14 C14 C16 F16 K15 N15 C18 F18 K17 N17 C20 F20 K19 N19 K21 N21"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和弘</dc:creator>
  <cp:keywords/>
  <dc:description/>
  <cp:lastModifiedBy>k.Endou</cp:lastModifiedBy>
  <cp:lastPrinted>2013-02-18T14:04:55Z</cp:lastPrinted>
  <dcterms:created xsi:type="dcterms:W3CDTF">1999-05-08T10:31:43Z</dcterms:created>
  <dcterms:modified xsi:type="dcterms:W3CDTF">2014-07-25T05:01:05Z</dcterms:modified>
  <cp:category/>
  <cp:version/>
  <cp:contentType/>
  <cp:contentStatus/>
</cp:coreProperties>
</file>