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234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'Sheet1'!$A$1:$W$41</definedName>
  </definedNames>
  <calcPr fullCalcOnLoad="1"/>
</workbook>
</file>

<file path=xl/sharedStrings.xml><?xml version="1.0" encoding="utf-8"?>
<sst xmlns="http://schemas.openxmlformats.org/spreadsheetml/2006/main" count="53" uniqueCount="31">
  <si>
    <t>）</t>
  </si>
  <si>
    <t>・・・</t>
  </si>
  <si>
    <t xml:space="preserve">  年　組　名前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</si>
  <si>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</si>
  <si>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</si>
  <si>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</si>
  <si>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</si>
  <si>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</si>
  <si>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</si>
  <si>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</si>
  <si>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</si>
  <si>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</si>
  <si>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</si>
  <si>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①</t>
  </si>
  <si>
    <t>②</t>
  </si>
  <si>
    <t>⑨</t>
  </si>
  <si>
    <t>⑦</t>
  </si>
  <si>
    <t>⑤</t>
  </si>
  <si>
    <t>③</t>
  </si>
  <si>
    <t>041176 Gifu算数研</t>
  </si>
  <si>
    <t>13.小数と整数のかけ算・わり算</t>
  </si>
  <si>
    <r>
      <t>○○．○÷○○の筆算</t>
    </r>
    <r>
      <rPr>
        <sz val="10"/>
        <rFont val="ＭＳ Ｐゴシック"/>
        <family val="3"/>
      </rPr>
      <t>（1/10位・余）</t>
    </r>
  </si>
  <si>
    <t>○商を</t>
  </si>
  <si>
    <t>の位まで求めて，あまりもだしましょう。</t>
  </si>
  <si>
    <t>-</t>
  </si>
  <si>
    <t>わる数</t>
  </si>
  <si>
    <t>商</t>
  </si>
  <si>
    <t>余</t>
  </si>
  <si>
    <t>わられる数</t>
  </si>
  <si>
    <t>決定</t>
  </si>
  <si>
    <t>決定（余）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</si>
</sst>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2" fillId="0" borderId="15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 quotePrefix="1">
      <alignment horizontal="left" vertical="center"/>
    </xf>
    <xf numFmtId="176" fontId="0" fillId="0" borderId="0" xfId="0" applyNumberFormat="1" applyAlignment="1" quotePrefix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4" fontId="4" fillId="0" borderId="20" xfId="0" applyNumberFormat="1" applyFont="1" applyBorder="1" applyAlignment="1">
      <alignment horizontal="center" vertical="top" shrinkToFit="1"/>
    </xf>
    <xf numFmtId="14" fontId="4" fillId="0" borderId="0" xfId="0" applyNumberFormat="1" applyFont="1" applyAlignment="1">
      <alignment horizontal="center" vertical="top" shrinkToFi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B2" sqref="B2:E2"/>
    </sheetView>
  </sheetViews>
  <sheetFormatPr defaultColWidth="9.00390625" defaultRowHeight="13.5"/>
  <cols>
    <col min="1" max="1" width="4.125" style="30" customWidth="1"/>
    <col min="2" max="2" width="5.00390625" style="69" customWidth="1"/>
    <col min="3" max="3" width="5.00390625" style="10" customWidth="1"/>
    <col min="4" max="4" width="1.625" style="23" customWidth="1"/>
    <col min="5" max="5" width="3.375" style="23" customWidth="1"/>
    <col min="6" max="6" width="3.75390625" style="4" customWidth="1"/>
    <col min="7" max="7" width="1.25" style="19" customWidth="1"/>
    <col min="8" max="9" width="5.00390625" style="10" customWidth="1"/>
    <col min="10" max="10" width="4.125" style="11" customWidth="1"/>
    <col min="11" max="11" width="5.00390625" style="11" customWidth="1"/>
    <col min="12" max="12" width="5.00390625" style="10" customWidth="1"/>
    <col min="13" max="13" width="1.625" style="23" customWidth="1"/>
    <col min="14" max="14" width="3.375" style="23" customWidth="1"/>
    <col min="15" max="15" width="3.75390625" style="64" customWidth="1"/>
    <col min="16" max="16" width="1.25" style="19" customWidth="1"/>
    <col min="17" max="17" width="5.00390625" style="11" customWidth="1"/>
    <col min="18" max="18" width="5.00390625" style="10" customWidth="1"/>
    <col min="19" max="19" width="2.50390625" style="11" customWidth="1"/>
    <col min="20" max="20" width="5.00390625" style="86" customWidth="1"/>
    <col min="21" max="21" width="6.25390625" style="80" customWidth="1"/>
    <col min="22" max="22" width="4.375" style="10" customWidth="1"/>
    <col min="23" max="23" width="5.625" style="10" customWidth="1"/>
    <col min="24" max="24" width="3.75390625" style="10" customWidth="1"/>
    <col min="27" max="28" width="7.50390625" style="0" customWidth="1"/>
    <col min="29" max="29" width="10.00390625" style="0" customWidth="1"/>
  </cols>
  <sheetData>
    <row r="1" spans="1:23" s="1" customFormat="1" ht="21" customHeight="1">
      <c r="A1" s="32" t="s">
        <v>20</v>
      </c>
      <c r="B1" s="69"/>
      <c r="D1" s="20"/>
      <c r="E1" s="20"/>
      <c r="F1" s="4"/>
      <c r="G1" s="19"/>
      <c r="H1" s="26" t="s">
        <v>21</v>
      </c>
      <c r="I1" s="6"/>
      <c r="J1" s="20"/>
      <c r="K1" s="8"/>
      <c r="L1" s="7"/>
      <c r="M1" s="20"/>
      <c r="N1" s="20"/>
      <c r="O1" s="60"/>
      <c r="P1" s="19"/>
      <c r="Q1" s="8"/>
      <c r="R1" s="7"/>
      <c r="S1" s="8"/>
      <c r="T1" s="88" t="s">
        <v>19</v>
      </c>
      <c r="U1" s="89"/>
      <c r="V1" s="89"/>
      <c r="W1" s="89"/>
    </row>
    <row r="2" spans="1:24" s="1" customFormat="1" ht="21" customHeight="1">
      <c r="A2" s="33"/>
      <c r="B2" s="87">
        <f ca="1">TODAY()</f>
        <v>42557</v>
      </c>
      <c r="C2" s="87"/>
      <c r="D2" s="87"/>
      <c r="E2" s="87"/>
      <c r="F2" s="5"/>
      <c r="G2" s="19"/>
      <c r="H2" s="9"/>
      <c r="I2" s="9"/>
      <c r="J2" s="36" t="s">
        <v>2</v>
      </c>
      <c r="K2" s="37"/>
      <c r="L2" s="16"/>
      <c r="M2" s="24"/>
      <c r="N2" s="24"/>
      <c r="O2" s="61"/>
      <c r="P2" s="27"/>
      <c r="Q2" s="37"/>
      <c r="R2" s="16"/>
      <c r="S2" s="16"/>
      <c r="T2" s="84"/>
      <c r="U2" s="78"/>
      <c r="V2" s="7"/>
      <c r="W2" s="7"/>
      <c r="X2" s="7"/>
    </row>
    <row r="3" spans="1:24" s="1" customFormat="1" ht="18.75" customHeight="1">
      <c r="A3" s="90" t="s">
        <v>22</v>
      </c>
      <c r="B3" s="90"/>
      <c r="C3" s="71">
        <v>1</v>
      </c>
      <c r="D3" s="90" t="s">
        <v>23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7"/>
      <c r="T3" s="84"/>
      <c r="U3" s="78"/>
      <c r="V3" s="7"/>
      <c r="W3" s="7"/>
      <c r="X3" s="7"/>
    </row>
    <row r="4" spans="1:21" s="7" customFormat="1" ht="7.5" customHeight="1">
      <c r="A4" s="90"/>
      <c r="B4" s="90"/>
      <c r="C4" s="70" t="s">
        <v>24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7"/>
      <c r="T4" s="84"/>
      <c r="U4" s="79"/>
    </row>
    <row r="5" spans="1:21" s="7" customFormat="1" ht="18.75" customHeight="1">
      <c r="A5" s="90"/>
      <c r="B5" s="90"/>
      <c r="C5" s="72">
        <v>10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17"/>
      <c r="T5" s="84"/>
      <c r="U5" s="79"/>
    </row>
    <row r="6" spans="1:21" s="7" customFormat="1" ht="11.25" customHeight="1">
      <c r="A6" s="20"/>
      <c r="B6" s="68"/>
      <c r="D6" s="21"/>
      <c r="E6" s="21"/>
      <c r="F6" s="5"/>
      <c r="G6" s="28"/>
      <c r="H6" s="9"/>
      <c r="I6" s="9"/>
      <c r="J6" s="34"/>
      <c r="K6" s="38"/>
      <c r="L6" s="17"/>
      <c r="M6" s="29"/>
      <c r="N6" s="29"/>
      <c r="O6" s="62"/>
      <c r="P6" s="28"/>
      <c r="Q6" s="38"/>
      <c r="R6" s="17"/>
      <c r="S6" s="17"/>
      <c r="T6" s="84"/>
      <c r="U6" s="79"/>
    </row>
    <row r="7" spans="2:31" ht="22.5" customHeight="1">
      <c r="B7" s="73"/>
      <c r="C7" s="39"/>
      <c r="D7" s="50"/>
      <c r="E7" s="47"/>
      <c r="F7" s="55"/>
      <c r="G7" s="53"/>
      <c r="H7" s="45"/>
      <c r="I7" s="18"/>
      <c r="K7" s="76"/>
      <c r="L7" s="39"/>
      <c r="M7" s="50"/>
      <c r="N7" s="47"/>
      <c r="O7" s="66"/>
      <c r="P7" s="53"/>
      <c r="Q7" s="67"/>
      <c r="T7" s="84"/>
      <c r="Z7" t="s">
        <v>25</v>
      </c>
      <c r="AA7" t="s">
        <v>26</v>
      </c>
      <c r="AB7" t="s">
        <v>27</v>
      </c>
      <c r="AC7" t="s">
        <v>28</v>
      </c>
      <c r="AD7" t="s">
        <v>29</v>
      </c>
      <c r="AE7" t="s">
        <v>30</v>
      </c>
    </row>
    <row r="8" spans="1:31" s="2" customFormat="1" ht="22.5" customHeight="1">
      <c r="A8" s="35" t="s">
        <v>13</v>
      </c>
      <c r="B8" s="74">
        <f>IF(Z8&lt;10,"",INT(Z8/10))</f>
      </c>
      <c r="C8" s="40">
        <f>MOD(Z8,10)</f>
        <v>3</v>
      </c>
      <c r="D8" s="51" t="s">
        <v>0</v>
      </c>
      <c r="E8" s="48">
        <f>IF(AD8&lt;10,"",INT(AD8/10))</f>
      </c>
      <c r="F8" s="65">
        <f>INT(AD8)-IF(E8="",0,E8)*10</f>
        <v>1</v>
      </c>
      <c r="G8" s="54" t="str">
        <f>IF(H8="","","．")</f>
        <v>．</v>
      </c>
      <c r="H8" s="44">
        <f>IF((AD8-INT(AD8))*10&lt;0.5,"",(AD8-INT(AD8))*10)</f>
        <v>4.000000000000002</v>
      </c>
      <c r="I8" s="12"/>
      <c r="J8" s="35" t="s">
        <v>14</v>
      </c>
      <c r="K8" s="74">
        <f>IF(Z10&lt;10,"",INT(Z10/10))</f>
      </c>
      <c r="L8" s="40">
        <f>MOD(Z10,10)</f>
        <v>7</v>
      </c>
      <c r="M8" s="51" t="s">
        <v>0</v>
      </c>
      <c r="N8" s="48">
        <f>IF(AD10&lt;10,"",INT(AD10/10))</f>
      </c>
      <c r="O8" s="65">
        <f>INT(AD10)-IF(N8="",0,N8)*10</f>
        <v>9</v>
      </c>
      <c r="P8" s="54" t="str">
        <f>IF(Q8="","","．")</f>
        <v>．</v>
      </c>
      <c r="Q8" s="44">
        <f>IF((AD10-INT(AD10))*10&lt;0.5,"",(AD10-INT(AD10))*10)</f>
        <v>4.0000000000000036</v>
      </c>
      <c r="R8" s="12"/>
      <c r="S8" s="12"/>
      <c r="T8" s="84" t="s">
        <v>3</v>
      </c>
      <c r="U8" s="81">
        <f>AA8</f>
        <v>0.4</v>
      </c>
      <c r="V8" s="12" t="s">
        <v>1</v>
      </c>
      <c r="W8" s="12">
        <f>AE8</f>
        <v>0.2</v>
      </c>
      <c r="X8" s="15"/>
      <c r="Z8" s="2">
        <f ca="1">INT(RAND()*8+2)</f>
        <v>3</v>
      </c>
      <c r="AA8" s="2">
        <f ca="1">INT(RAND()*(90/Z8)+1)/10</f>
        <v>0.4</v>
      </c>
      <c r="AB8" s="2">
        <f ca="1">INT(RAND()*(Z8-1)+1)/10</f>
        <v>0.2</v>
      </c>
      <c r="AC8" s="2">
        <f>Z8*AA8+AB8</f>
        <v>1.4000000000000001</v>
      </c>
      <c r="AD8" s="2">
        <f>IF(INT(AC8)=AC8,AC8+0.1,AC8)</f>
        <v>1.4000000000000001</v>
      </c>
      <c r="AE8" s="2">
        <f>IF(AC8=AD8,AB8,AB8+0.1)</f>
        <v>0.2</v>
      </c>
    </row>
    <row r="9" spans="1:24" s="2" customFormat="1" ht="22.5" customHeight="1">
      <c r="A9" s="35"/>
      <c r="B9" s="75"/>
      <c r="C9" s="41"/>
      <c r="D9" s="52"/>
      <c r="E9" s="49"/>
      <c r="F9" s="56"/>
      <c r="G9" s="46"/>
      <c r="H9" s="42"/>
      <c r="I9" s="15"/>
      <c r="J9" s="13"/>
      <c r="K9" s="77"/>
      <c r="L9" s="42"/>
      <c r="M9" s="59"/>
      <c r="N9" s="58"/>
      <c r="O9" s="63"/>
      <c r="P9" s="46"/>
      <c r="Q9" s="57"/>
      <c r="R9" s="14"/>
      <c r="S9" s="13"/>
      <c r="T9" s="84"/>
      <c r="U9" s="82"/>
      <c r="V9" s="15"/>
      <c r="W9" s="15"/>
      <c r="X9" s="15"/>
    </row>
    <row r="10" spans="1:31" s="2" customFormat="1" ht="22.5" customHeight="1">
      <c r="A10" s="35"/>
      <c r="B10" s="75"/>
      <c r="C10" s="41"/>
      <c r="D10" s="52"/>
      <c r="E10" s="49"/>
      <c r="F10" s="56"/>
      <c r="G10" s="46"/>
      <c r="H10" s="42"/>
      <c r="I10" s="15"/>
      <c r="J10" s="13"/>
      <c r="K10" s="77"/>
      <c r="L10" s="42"/>
      <c r="M10" s="59"/>
      <c r="N10" s="58"/>
      <c r="O10" s="63"/>
      <c r="P10" s="46"/>
      <c r="Q10" s="57"/>
      <c r="R10" s="14"/>
      <c r="S10" s="13"/>
      <c r="T10" s="84" t="s">
        <v>4</v>
      </c>
      <c r="U10" s="81">
        <f>AA10</f>
        <v>1.3</v>
      </c>
      <c r="V10" s="12" t="s">
        <v>1</v>
      </c>
      <c r="W10" s="12">
        <f>AE10</f>
        <v>0.3</v>
      </c>
      <c r="X10" s="15"/>
      <c r="Z10" s="2">
        <f ca="1">INT(RAND()*8+2)</f>
        <v>7</v>
      </c>
      <c r="AA10" s="2">
        <f ca="1">INT(RAND()*(90/Z10)+1)/10</f>
        <v>1.3</v>
      </c>
      <c r="AB10" s="2">
        <f ca="1">INT(RAND()*(Z10-1)+1)/10</f>
        <v>0.3</v>
      </c>
      <c r="AC10" s="2">
        <f>Z10*AA10+AB10</f>
        <v>9.4</v>
      </c>
      <c r="AD10" s="2">
        <f>IF(INT(AC10)=AC10,AC10+0.1,AC10)</f>
        <v>9.4</v>
      </c>
      <c r="AE10" s="2">
        <f>IF(AC10=AD10,AB10,AB10+0.1)</f>
        <v>0.3</v>
      </c>
    </row>
    <row r="11" spans="1:24" s="2" customFormat="1" ht="22.5" customHeight="1">
      <c r="A11" s="35"/>
      <c r="B11" s="75"/>
      <c r="C11" s="41"/>
      <c r="D11" s="52"/>
      <c r="E11" s="49"/>
      <c r="F11" s="56"/>
      <c r="G11" s="46"/>
      <c r="H11" s="43"/>
      <c r="I11" s="15"/>
      <c r="J11" s="13"/>
      <c r="K11" s="77"/>
      <c r="L11" s="42"/>
      <c r="M11" s="59"/>
      <c r="N11" s="58"/>
      <c r="O11" s="63"/>
      <c r="P11" s="46"/>
      <c r="Q11" s="57"/>
      <c r="R11" s="14"/>
      <c r="S11" s="13"/>
      <c r="T11" s="84"/>
      <c r="U11" s="81"/>
      <c r="V11" s="12"/>
      <c r="W11" s="12"/>
      <c r="X11" s="15"/>
    </row>
    <row r="12" spans="1:24" s="2" customFormat="1" ht="22.5" customHeight="1">
      <c r="A12" s="35"/>
      <c r="B12" s="75"/>
      <c r="C12" s="41"/>
      <c r="D12" s="52"/>
      <c r="E12" s="49"/>
      <c r="F12" s="56"/>
      <c r="G12" s="46"/>
      <c r="H12" s="42"/>
      <c r="I12" s="15"/>
      <c r="J12" s="13"/>
      <c r="K12" s="77"/>
      <c r="L12" s="42"/>
      <c r="M12" s="59"/>
      <c r="N12" s="58"/>
      <c r="O12" s="63"/>
      <c r="P12" s="46"/>
      <c r="Q12" s="57"/>
      <c r="R12" s="14"/>
      <c r="S12" s="13"/>
      <c r="T12" s="84"/>
      <c r="U12" s="82"/>
      <c r="V12" s="15"/>
      <c r="W12" s="15"/>
      <c r="X12" s="15"/>
    </row>
    <row r="13" spans="1:24" s="2" customFormat="1" ht="11.25" customHeight="1">
      <c r="A13" s="35"/>
      <c r="B13" s="31"/>
      <c r="C13" s="14"/>
      <c r="D13" s="22"/>
      <c r="E13" s="22"/>
      <c r="F13" s="4"/>
      <c r="G13" s="3"/>
      <c r="H13" s="15"/>
      <c r="I13" s="15"/>
      <c r="J13" s="13"/>
      <c r="K13" s="13"/>
      <c r="L13" s="15"/>
      <c r="M13" s="25"/>
      <c r="N13" s="25"/>
      <c r="O13" s="5"/>
      <c r="P13" s="3"/>
      <c r="Q13" s="35"/>
      <c r="R13" s="14"/>
      <c r="S13" s="13"/>
      <c r="T13" s="84"/>
      <c r="U13" s="82"/>
      <c r="V13" s="15"/>
      <c r="W13" s="15"/>
      <c r="X13" s="15"/>
    </row>
    <row r="14" spans="1:20" ht="22.5" customHeight="1">
      <c r="A14" s="11"/>
      <c r="B14" s="73"/>
      <c r="C14" s="39"/>
      <c r="D14" s="50"/>
      <c r="E14" s="47"/>
      <c r="F14" s="55"/>
      <c r="G14" s="53"/>
      <c r="H14" s="45"/>
      <c r="I14" s="18"/>
      <c r="K14" s="76"/>
      <c r="L14" s="39"/>
      <c r="M14" s="50"/>
      <c r="N14" s="47"/>
      <c r="O14" s="66"/>
      <c r="P14" s="53"/>
      <c r="Q14" s="67"/>
      <c r="T14" s="84"/>
    </row>
    <row r="15" spans="1:31" s="2" customFormat="1" ht="22.5" customHeight="1">
      <c r="A15" s="35" t="s">
        <v>18</v>
      </c>
      <c r="B15" s="74">
        <f>IF(Z15&lt;10,"",INT(Z15/10))</f>
      </c>
      <c r="C15" s="40">
        <f>MOD(Z15,10)</f>
        <v>9</v>
      </c>
      <c r="D15" s="51" t="s">
        <v>0</v>
      </c>
      <c r="E15" s="48">
        <f>IF(AD15&lt;10,"",INT(AD15/10))</f>
        <v>2</v>
      </c>
      <c r="F15" s="65">
        <f>INT(AD15)-IF(E15="",0,E15)*10</f>
        <v>9</v>
      </c>
      <c r="G15" s="54" t="str">
        <f>IF(H15="","","．")</f>
        <v>．</v>
      </c>
      <c r="H15" s="44">
        <f>IF((AD15-INT(AD15))*10&lt;0.5,"",(AD15-INT(AD15))*10)</f>
        <v>1.0000000000000142</v>
      </c>
      <c r="I15" s="12"/>
      <c r="J15" s="35" t="s">
        <v>6</v>
      </c>
      <c r="K15" s="74">
        <f>IF(Z17&lt;10,"",INT(Z17/10))</f>
      </c>
      <c r="L15" s="40">
        <f>MOD(Z17,10)</f>
        <v>4</v>
      </c>
      <c r="M15" s="51" t="s">
        <v>0</v>
      </c>
      <c r="N15" s="48">
        <f>IF(AD17&lt;10,"",INT(AD17/10))</f>
      </c>
      <c r="O15" s="65">
        <f>INT(AD17)-IF(N15="",0,N15)*10</f>
        <v>4</v>
      </c>
      <c r="P15" s="54" t="str">
        <f>IF(Q15="","","．")</f>
        <v>．</v>
      </c>
      <c r="Q15" s="44">
        <f>IF((AD17-INT(AD17))*10&lt;0.5,"",(AD17-INT(AD17))*10)</f>
        <v>2.9999999999999982</v>
      </c>
      <c r="R15" s="12"/>
      <c r="S15" s="12"/>
      <c r="T15" s="84" t="s">
        <v>5</v>
      </c>
      <c r="U15" s="81">
        <f>AA15</f>
        <v>3.2</v>
      </c>
      <c r="V15" s="12" t="s">
        <v>1</v>
      </c>
      <c r="W15" s="12">
        <f>AE15</f>
        <v>0.30000000000000004</v>
      </c>
      <c r="X15" s="15"/>
      <c r="Z15" s="2">
        <f ca="1">INT(RAND()*8+2)</f>
        <v>9</v>
      </c>
      <c r="AA15" s="2">
        <f ca="1">INT(RAND()*MIN(900/Z15,100)+1)/10</f>
        <v>3.2</v>
      </c>
      <c r="AB15" s="2">
        <f ca="1">INT(RAND()*(Z15-1)+1)/10</f>
        <v>0.2</v>
      </c>
      <c r="AC15" s="2">
        <f>Z15*AA15+AB15</f>
        <v>29</v>
      </c>
      <c r="AD15" s="2">
        <f>IF(INT(AC15)=AC15,AC15+0.1,AC15)</f>
        <v>29.1</v>
      </c>
      <c r="AE15" s="2">
        <f>IF(AC15=AD15,AB15,AB15+0.1)</f>
        <v>0.30000000000000004</v>
      </c>
    </row>
    <row r="16" spans="1:24" s="2" customFormat="1" ht="22.5" customHeight="1">
      <c r="A16" s="35"/>
      <c r="B16" s="75"/>
      <c r="C16" s="41"/>
      <c r="D16" s="52"/>
      <c r="E16" s="49"/>
      <c r="F16" s="56"/>
      <c r="G16" s="46"/>
      <c r="H16" s="42"/>
      <c r="I16" s="15"/>
      <c r="J16" s="13"/>
      <c r="K16" s="77"/>
      <c r="L16" s="42"/>
      <c r="M16" s="59"/>
      <c r="N16" s="58"/>
      <c r="O16" s="63"/>
      <c r="P16" s="46"/>
      <c r="Q16" s="57"/>
      <c r="R16" s="14"/>
      <c r="S16" s="13"/>
      <c r="T16" s="84"/>
      <c r="U16" s="82"/>
      <c r="V16" s="15"/>
      <c r="W16" s="15"/>
      <c r="X16" s="15"/>
    </row>
    <row r="17" spans="1:31" s="2" customFormat="1" ht="22.5" customHeight="1">
      <c r="A17" s="35"/>
      <c r="B17" s="75"/>
      <c r="C17" s="41"/>
      <c r="D17" s="52"/>
      <c r="E17" s="49"/>
      <c r="F17" s="56"/>
      <c r="G17" s="46"/>
      <c r="H17" s="42"/>
      <c r="I17" s="15"/>
      <c r="J17" s="13"/>
      <c r="K17" s="77"/>
      <c r="L17" s="42"/>
      <c r="M17" s="59"/>
      <c r="N17" s="58"/>
      <c r="O17" s="63"/>
      <c r="P17" s="46"/>
      <c r="Q17" s="57"/>
      <c r="R17" s="14"/>
      <c r="S17" s="13"/>
      <c r="T17" s="84" t="s">
        <v>6</v>
      </c>
      <c r="U17" s="81">
        <f>AA17</f>
        <v>1</v>
      </c>
      <c r="V17" s="12" t="s">
        <v>1</v>
      </c>
      <c r="W17" s="12">
        <f>AE17</f>
        <v>0.3</v>
      </c>
      <c r="X17" s="15"/>
      <c r="Z17" s="2">
        <f ca="1">INT(RAND()*8+2)</f>
        <v>4</v>
      </c>
      <c r="AA17" s="2">
        <f ca="1">INT(RAND()*MIN(900/Z17,100)+1)/10</f>
        <v>1</v>
      </c>
      <c r="AB17" s="2">
        <f ca="1">INT(RAND()*(Z17-1)+1)/10</f>
        <v>0.3</v>
      </c>
      <c r="AC17" s="2">
        <f>Z17*AA17+AB17</f>
        <v>4.3</v>
      </c>
      <c r="AD17" s="2">
        <f>IF(INT(AC17)=AC17,AC17+0.1,AC17)</f>
        <v>4.3</v>
      </c>
      <c r="AE17" s="2">
        <f>IF(AC17=AD17,AB17,AB17+0.1)</f>
        <v>0.3</v>
      </c>
    </row>
    <row r="18" spans="1:24" s="2" customFormat="1" ht="22.5" customHeight="1">
      <c r="A18" s="35"/>
      <c r="B18" s="75"/>
      <c r="C18" s="41"/>
      <c r="D18" s="52"/>
      <c r="E18" s="49"/>
      <c r="F18" s="56"/>
      <c r="G18" s="46"/>
      <c r="H18" s="43"/>
      <c r="I18" s="15"/>
      <c r="J18" s="13"/>
      <c r="K18" s="77"/>
      <c r="L18" s="42"/>
      <c r="M18" s="59"/>
      <c r="N18" s="58"/>
      <c r="O18" s="63"/>
      <c r="P18" s="46"/>
      <c r="Q18" s="57"/>
      <c r="R18" s="14"/>
      <c r="S18" s="13"/>
      <c r="T18" s="84"/>
      <c r="U18" s="81"/>
      <c r="V18" s="12"/>
      <c r="W18" s="12"/>
      <c r="X18" s="15"/>
    </row>
    <row r="19" spans="1:24" s="2" customFormat="1" ht="22.5" customHeight="1">
      <c r="A19" s="35"/>
      <c r="B19" s="75"/>
      <c r="C19" s="41"/>
      <c r="D19" s="52"/>
      <c r="E19" s="49"/>
      <c r="F19" s="56"/>
      <c r="G19" s="46"/>
      <c r="H19" s="42"/>
      <c r="I19" s="15"/>
      <c r="J19" s="13"/>
      <c r="K19" s="77"/>
      <c r="L19" s="42"/>
      <c r="M19" s="59"/>
      <c r="N19" s="58"/>
      <c r="O19" s="63"/>
      <c r="P19" s="46"/>
      <c r="Q19" s="57"/>
      <c r="R19" s="14"/>
      <c r="S19" s="13"/>
      <c r="T19" s="84"/>
      <c r="U19" s="82"/>
      <c r="V19" s="15"/>
      <c r="W19" s="15"/>
      <c r="X19" s="15"/>
    </row>
    <row r="20" spans="1:24" s="2" customFormat="1" ht="11.25" customHeight="1">
      <c r="A20" s="35"/>
      <c r="B20" s="31"/>
      <c r="C20" s="14"/>
      <c r="D20" s="22"/>
      <c r="E20" s="22"/>
      <c r="F20" s="4"/>
      <c r="G20" s="3"/>
      <c r="H20" s="15"/>
      <c r="I20" s="15"/>
      <c r="J20" s="13"/>
      <c r="K20" s="13"/>
      <c r="L20" s="15"/>
      <c r="M20" s="25"/>
      <c r="N20" s="25"/>
      <c r="O20" s="5"/>
      <c r="P20" s="3"/>
      <c r="Q20" s="35"/>
      <c r="R20" s="14"/>
      <c r="S20" s="13"/>
      <c r="T20" s="84"/>
      <c r="U20" s="82"/>
      <c r="V20" s="15"/>
      <c r="W20" s="15"/>
      <c r="X20" s="15"/>
    </row>
    <row r="21" spans="1:20" ht="22.5" customHeight="1">
      <c r="A21" s="11"/>
      <c r="B21" s="73"/>
      <c r="C21" s="39"/>
      <c r="D21" s="50"/>
      <c r="E21" s="47"/>
      <c r="F21" s="55"/>
      <c r="G21" s="53"/>
      <c r="H21" s="45"/>
      <c r="I21" s="18"/>
      <c r="K21" s="76"/>
      <c r="L21" s="39"/>
      <c r="M21" s="50"/>
      <c r="N21" s="47"/>
      <c r="O21" s="66"/>
      <c r="P21" s="53"/>
      <c r="Q21" s="67"/>
      <c r="T21" s="84"/>
    </row>
    <row r="22" spans="1:31" s="2" customFormat="1" ht="22.5" customHeight="1">
      <c r="A22" s="35" t="s">
        <v>17</v>
      </c>
      <c r="B22" s="74">
        <f>IF(Z22&lt;10,"",INT(Z22/10))</f>
      </c>
      <c r="C22" s="40">
        <f>MOD(Z22,10)</f>
        <v>4</v>
      </c>
      <c r="D22" s="51" t="s">
        <v>0</v>
      </c>
      <c r="E22" s="48">
        <f>IF(AD22&lt;10,"",INT(AD22/10))</f>
      </c>
      <c r="F22" s="65">
        <f>INT(AD22)-IF(E22="",0,E22)*10</f>
        <v>0</v>
      </c>
      <c r="G22" s="54" t="str">
        <f>IF(H22="","","．")</f>
        <v>．</v>
      </c>
      <c r="H22" s="44">
        <f>IF((AD22-INT(AD22))*10&lt;0.5,"",(AD22-INT(AD22))*10)</f>
        <v>6.000000000000001</v>
      </c>
      <c r="I22" s="12"/>
      <c r="J22" s="35" t="s">
        <v>8</v>
      </c>
      <c r="K22" s="74">
        <f>IF(Z24&lt;10,"",INT(Z24/10))</f>
      </c>
      <c r="L22" s="40">
        <f>MOD(Z24,10)</f>
        <v>4</v>
      </c>
      <c r="M22" s="51" t="s">
        <v>0</v>
      </c>
      <c r="N22" s="48">
        <f>IF(AD24&lt;10,"",INT(AD24/10))</f>
      </c>
      <c r="O22" s="65">
        <f>INT(AD24)-IF(N22="",0,N22)*10</f>
        <v>5</v>
      </c>
      <c r="P22" s="54" t="str">
        <f>IF(Q22="","","．")</f>
        <v>．</v>
      </c>
      <c r="Q22" s="44">
        <f>IF((AD24-INT(AD24))*10&lt;0.5,"",(AD24-INT(AD24))*10)</f>
        <v>4.0000000000000036</v>
      </c>
      <c r="R22" s="12"/>
      <c r="S22" s="12"/>
      <c r="T22" s="84" t="s">
        <v>7</v>
      </c>
      <c r="U22" s="81">
        <f>AA22</f>
        <v>0.1</v>
      </c>
      <c r="V22" s="12" t="s">
        <v>1</v>
      </c>
      <c r="W22" s="12">
        <f>AE22</f>
        <v>0.2</v>
      </c>
      <c r="X22" s="15"/>
      <c r="Z22" s="2">
        <f ca="1">IF(RAND()&lt;0.5,INT(RAND()*8+2),INT(RAND()*39+11))</f>
        <v>4</v>
      </c>
      <c r="AA22" s="2">
        <f ca="1">INT(RAND()*(90/Z22)+1)/10</f>
        <v>0.1</v>
      </c>
      <c r="AB22" s="2">
        <f ca="1">INT(RAND()*(Z22-1)+1)/10</f>
        <v>0.2</v>
      </c>
      <c r="AC22" s="2">
        <f>Z22*AA22+AB22</f>
        <v>0.6000000000000001</v>
      </c>
      <c r="AD22" s="2">
        <f>IF(INT(AC22)=AC22,AC22+0.1,AC22)</f>
        <v>0.6000000000000001</v>
      </c>
      <c r="AE22" s="2">
        <f>IF(AC22=AD22,AB22,AB22+0.1)</f>
        <v>0.2</v>
      </c>
    </row>
    <row r="23" spans="1:24" s="2" customFormat="1" ht="22.5" customHeight="1">
      <c r="A23" s="35"/>
      <c r="B23" s="75"/>
      <c r="C23" s="41"/>
      <c r="D23" s="52"/>
      <c r="E23" s="49"/>
      <c r="F23" s="56"/>
      <c r="G23" s="46"/>
      <c r="H23" s="42"/>
      <c r="I23" s="15"/>
      <c r="J23" s="13"/>
      <c r="K23" s="77"/>
      <c r="L23" s="42"/>
      <c r="M23" s="59"/>
      <c r="N23" s="58"/>
      <c r="O23" s="63"/>
      <c r="P23" s="46"/>
      <c r="Q23" s="57"/>
      <c r="R23" s="14"/>
      <c r="S23" s="13"/>
      <c r="T23" s="84"/>
      <c r="U23" s="82"/>
      <c r="V23" s="15"/>
      <c r="W23" s="15"/>
      <c r="X23" s="15"/>
    </row>
    <row r="24" spans="1:31" s="2" customFormat="1" ht="22.5" customHeight="1">
      <c r="A24" s="35"/>
      <c r="B24" s="75"/>
      <c r="C24" s="41"/>
      <c r="D24" s="52"/>
      <c r="E24" s="49"/>
      <c r="F24" s="56"/>
      <c r="G24" s="46"/>
      <c r="H24" s="42"/>
      <c r="I24" s="15"/>
      <c r="J24" s="13"/>
      <c r="K24" s="77"/>
      <c r="L24" s="42"/>
      <c r="M24" s="59"/>
      <c r="N24" s="58"/>
      <c r="O24" s="63"/>
      <c r="P24" s="46"/>
      <c r="Q24" s="57"/>
      <c r="R24" s="14"/>
      <c r="S24" s="13"/>
      <c r="T24" s="84" t="s">
        <v>8</v>
      </c>
      <c r="U24" s="81">
        <f>AA24</f>
        <v>1.3</v>
      </c>
      <c r="V24" s="12" t="s">
        <v>1</v>
      </c>
      <c r="W24" s="12">
        <f>AE24</f>
        <v>0.2</v>
      </c>
      <c r="X24" s="15"/>
      <c r="Z24" s="2">
        <f ca="1">IF(RAND()&lt;0.5,INT(RAND()*8+2),INT(RAND()*39+11))</f>
        <v>4</v>
      </c>
      <c r="AA24" s="2">
        <f ca="1">INT(RAND()*(90/Z24)+1)/10</f>
        <v>1.3</v>
      </c>
      <c r="AB24" s="2">
        <f ca="1">INT(RAND()*(Z24-1)+1)/10</f>
        <v>0.2</v>
      </c>
      <c r="AC24" s="2">
        <f>Z24*AA24+AB24</f>
        <v>5.4</v>
      </c>
      <c r="AD24" s="2">
        <f>IF(INT(AC24)=AC24,AC24+0.1,AC24)</f>
        <v>5.4</v>
      </c>
      <c r="AE24" s="2">
        <f>IF(AC24=AD24,AB24,AB24+0.1)</f>
        <v>0.2</v>
      </c>
    </row>
    <row r="25" spans="1:24" s="2" customFormat="1" ht="22.5" customHeight="1">
      <c r="A25" s="35"/>
      <c r="B25" s="75"/>
      <c r="C25" s="41"/>
      <c r="D25" s="52"/>
      <c r="E25" s="49"/>
      <c r="F25" s="56"/>
      <c r="G25" s="46"/>
      <c r="H25" s="43"/>
      <c r="I25" s="15"/>
      <c r="J25" s="13"/>
      <c r="K25" s="77"/>
      <c r="L25" s="42"/>
      <c r="M25" s="59"/>
      <c r="N25" s="58"/>
      <c r="O25" s="63"/>
      <c r="P25" s="46"/>
      <c r="Q25" s="57"/>
      <c r="R25" s="14"/>
      <c r="S25" s="13"/>
      <c r="T25" s="84"/>
      <c r="U25" s="81"/>
      <c r="V25" s="12"/>
      <c r="W25" s="12"/>
      <c r="X25" s="15"/>
    </row>
    <row r="26" spans="1:24" s="2" customFormat="1" ht="22.5" customHeight="1">
      <c r="A26" s="35"/>
      <c r="B26" s="75"/>
      <c r="C26" s="41"/>
      <c r="D26" s="52"/>
      <c r="E26" s="49"/>
      <c r="F26" s="56"/>
      <c r="G26" s="46"/>
      <c r="H26" s="42"/>
      <c r="I26" s="15"/>
      <c r="J26" s="13"/>
      <c r="K26" s="77"/>
      <c r="L26" s="42"/>
      <c r="M26" s="59"/>
      <c r="N26" s="58"/>
      <c r="O26" s="63"/>
      <c r="P26" s="46"/>
      <c r="Q26" s="57"/>
      <c r="R26" s="14"/>
      <c r="S26" s="13"/>
      <c r="T26" s="84"/>
      <c r="U26" s="82"/>
      <c r="V26" s="15"/>
      <c r="W26" s="15"/>
      <c r="X26" s="15"/>
    </row>
    <row r="27" spans="1:24" s="2" customFormat="1" ht="11.25" customHeight="1">
      <c r="A27" s="35"/>
      <c r="B27" s="31"/>
      <c r="C27" s="14"/>
      <c r="D27" s="22"/>
      <c r="E27" s="22"/>
      <c r="F27" s="4"/>
      <c r="G27" s="3"/>
      <c r="H27" s="15"/>
      <c r="I27" s="15"/>
      <c r="J27" s="13"/>
      <c r="K27" s="13"/>
      <c r="L27" s="15"/>
      <c r="M27" s="25"/>
      <c r="N27" s="25"/>
      <c r="O27" s="5"/>
      <c r="P27" s="3"/>
      <c r="Q27" s="35"/>
      <c r="R27" s="14"/>
      <c r="S27" s="13"/>
      <c r="T27" s="84"/>
      <c r="U27" s="82"/>
      <c r="V27" s="15"/>
      <c r="W27" s="15"/>
      <c r="X27" s="15"/>
    </row>
    <row r="28" spans="1:20" ht="22.5" customHeight="1">
      <c r="A28" s="11"/>
      <c r="B28" s="73"/>
      <c r="C28" s="39"/>
      <c r="D28" s="50"/>
      <c r="E28" s="47"/>
      <c r="F28" s="55"/>
      <c r="G28" s="53"/>
      <c r="H28" s="45"/>
      <c r="I28" s="18"/>
      <c r="K28" s="76"/>
      <c r="L28" s="39"/>
      <c r="M28" s="50"/>
      <c r="N28" s="47"/>
      <c r="O28" s="66"/>
      <c r="P28" s="53"/>
      <c r="Q28" s="67"/>
      <c r="T28" s="84"/>
    </row>
    <row r="29" spans="1:31" s="2" customFormat="1" ht="22.5" customHeight="1">
      <c r="A29" s="35" t="s">
        <v>16</v>
      </c>
      <c r="B29" s="74">
        <f>IF(Z29&lt;10,"",INT(Z29/10))</f>
      </c>
      <c r="C29" s="40">
        <f>MOD(Z29,10)</f>
        <v>5</v>
      </c>
      <c r="D29" s="51" t="s">
        <v>0</v>
      </c>
      <c r="E29" s="48">
        <f>IF(AD29&lt;10,"",INT(AD29/10))</f>
        <v>4</v>
      </c>
      <c r="F29" s="65">
        <f>INT(AD29)-IF(E29="",0,E29)*10</f>
        <v>5</v>
      </c>
      <c r="G29" s="54" t="str">
        <f>IF(H29="","","．")</f>
        <v>．</v>
      </c>
      <c r="H29" s="44">
        <f>IF((AD29-INT(AD29))*10&lt;0.5,"",(AD29-INT(AD29))*10)</f>
        <v>2.0000000000000284</v>
      </c>
      <c r="I29" s="12"/>
      <c r="J29" s="35" t="s">
        <v>10</v>
      </c>
      <c r="K29" s="74">
        <f>IF(Z31&lt;10,"",INT(Z31/10))</f>
      </c>
      <c r="L29" s="40">
        <f>MOD(Z31,10)</f>
        <v>7</v>
      </c>
      <c r="M29" s="51" t="s">
        <v>0</v>
      </c>
      <c r="N29" s="48">
        <f>IF(AD31&lt;10,"",INT(AD31/10))</f>
        <v>5</v>
      </c>
      <c r="O29" s="65">
        <f>INT(AD31)-IF(N29="",0,N29)*10</f>
        <v>7</v>
      </c>
      <c r="P29" s="54" t="str">
        <f>IF(Q29="","","．")</f>
        <v>．</v>
      </c>
      <c r="Q29" s="44">
        <f>IF((AD31-INT(AD31))*10&lt;0.5,"",(AD31-INT(AD31))*10)</f>
        <v>2.9999999999999716</v>
      </c>
      <c r="R29" s="12"/>
      <c r="S29" s="12"/>
      <c r="T29" s="84" t="s">
        <v>9</v>
      </c>
      <c r="U29" s="81">
        <f>AA29</f>
        <v>9</v>
      </c>
      <c r="V29" s="12" t="s">
        <v>1</v>
      </c>
      <c r="W29" s="12">
        <f>AE29</f>
        <v>0.2</v>
      </c>
      <c r="X29" s="15"/>
      <c r="Z29" s="2">
        <f ca="1">IF(RAND()&lt;0.5,INT(RAND()*8+2),INT(RAND()*39+11))</f>
        <v>5</v>
      </c>
      <c r="AA29" s="2">
        <f ca="1">INT(RAND()*MIN(900/Z29,100)+1)/10</f>
        <v>9</v>
      </c>
      <c r="AB29" s="2">
        <f ca="1">INT(RAND()*(Z29-1)+1)/10</f>
        <v>0.2</v>
      </c>
      <c r="AC29" s="2">
        <f>Z29*AA29+AB29</f>
        <v>45.2</v>
      </c>
      <c r="AD29" s="2">
        <f>IF(INT(AC29)=AC29,AC29+0.1,AC29)</f>
        <v>45.2</v>
      </c>
      <c r="AE29" s="2">
        <f>IF(AC29=AD29,AB29,AB29+0.1)</f>
        <v>0.2</v>
      </c>
    </row>
    <row r="30" spans="1:24" s="2" customFormat="1" ht="22.5" customHeight="1">
      <c r="A30" s="35"/>
      <c r="B30" s="75"/>
      <c r="C30" s="41"/>
      <c r="D30" s="52"/>
      <c r="E30" s="49"/>
      <c r="F30" s="56"/>
      <c r="G30" s="46"/>
      <c r="H30" s="42"/>
      <c r="I30" s="15"/>
      <c r="J30" s="13"/>
      <c r="K30" s="77"/>
      <c r="L30" s="42"/>
      <c r="M30" s="59"/>
      <c r="N30" s="58"/>
      <c r="O30" s="63"/>
      <c r="P30" s="46"/>
      <c r="Q30" s="57"/>
      <c r="R30" s="14"/>
      <c r="S30" s="13"/>
      <c r="T30" s="84"/>
      <c r="U30" s="82"/>
      <c r="V30" s="15"/>
      <c r="W30" s="15"/>
      <c r="X30" s="15"/>
    </row>
    <row r="31" spans="1:31" s="2" customFormat="1" ht="22.5" customHeight="1">
      <c r="A31" s="35"/>
      <c r="B31" s="75"/>
      <c r="C31" s="41"/>
      <c r="D31" s="52"/>
      <c r="E31" s="49"/>
      <c r="F31" s="56"/>
      <c r="G31" s="46"/>
      <c r="H31" s="42"/>
      <c r="I31" s="15"/>
      <c r="J31" s="13"/>
      <c r="K31" s="77"/>
      <c r="L31" s="42"/>
      <c r="M31" s="59"/>
      <c r="N31" s="58"/>
      <c r="O31" s="63"/>
      <c r="P31" s="46"/>
      <c r="Q31" s="57"/>
      <c r="R31" s="14"/>
      <c r="S31" s="13"/>
      <c r="T31" s="84" t="s">
        <v>10</v>
      </c>
      <c r="U31" s="81">
        <f>AA31</f>
        <v>8.1</v>
      </c>
      <c r="V31" s="12" t="s">
        <v>1</v>
      </c>
      <c r="W31" s="12">
        <f>AE31</f>
        <v>0.6</v>
      </c>
      <c r="X31" s="15"/>
      <c r="Z31" s="2">
        <f ca="1">IF(RAND()&lt;0.5,INT(RAND()*8+2),INT(RAND()*39+11))</f>
        <v>7</v>
      </c>
      <c r="AA31" s="2">
        <f ca="1">INT(RAND()*MIN(900/Z31,100)+1)/10</f>
        <v>8.1</v>
      </c>
      <c r="AB31" s="2">
        <f ca="1">INT(RAND()*(Z31-1)+1)/10</f>
        <v>0.6</v>
      </c>
      <c r="AC31" s="2">
        <f>Z31*AA31+AB31</f>
        <v>57.3</v>
      </c>
      <c r="AD31" s="2">
        <f>IF(INT(AC31)=AC31,AC31+0.1,AC31)</f>
        <v>57.3</v>
      </c>
      <c r="AE31" s="2">
        <f>IF(AC31=AD31,AB31,AB31+0.1)</f>
        <v>0.6</v>
      </c>
    </row>
    <row r="32" spans="1:24" s="2" customFormat="1" ht="22.5" customHeight="1">
      <c r="A32" s="35"/>
      <c r="B32" s="75"/>
      <c r="C32" s="41"/>
      <c r="D32" s="52"/>
      <c r="E32" s="49"/>
      <c r="F32" s="56"/>
      <c r="G32" s="46"/>
      <c r="H32" s="43"/>
      <c r="I32" s="15"/>
      <c r="J32" s="13"/>
      <c r="K32" s="77"/>
      <c r="L32" s="42"/>
      <c r="M32" s="59"/>
      <c r="N32" s="58"/>
      <c r="O32" s="63"/>
      <c r="P32" s="46"/>
      <c r="Q32" s="57"/>
      <c r="R32" s="14"/>
      <c r="S32" s="13"/>
      <c r="T32" s="84"/>
      <c r="U32" s="81"/>
      <c r="V32" s="12"/>
      <c r="W32" s="12"/>
      <c r="X32" s="15"/>
    </row>
    <row r="33" spans="1:24" s="2" customFormat="1" ht="22.5" customHeight="1">
      <c r="A33" s="35"/>
      <c r="B33" s="75"/>
      <c r="C33" s="41"/>
      <c r="D33" s="52"/>
      <c r="E33" s="49"/>
      <c r="F33" s="56"/>
      <c r="G33" s="46"/>
      <c r="H33" s="42"/>
      <c r="I33" s="15"/>
      <c r="J33" s="13"/>
      <c r="K33" s="77"/>
      <c r="L33" s="42"/>
      <c r="M33" s="59"/>
      <c r="N33" s="58"/>
      <c r="O33" s="63"/>
      <c r="P33" s="46"/>
      <c r="Q33" s="57"/>
      <c r="R33" s="14"/>
      <c r="S33" s="13"/>
      <c r="T33" s="84"/>
      <c r="U33" s="82"/>
      <c r="V33" s="15"/>
      <c r="W33" s="15"/>
      <c r="X33" s="15"/>
    </row>
    <row r="34" spans="1:24" s="2" customFormat="1" ht="11.25" customHeight="1">
      <c r="A34" s="35"/>
      <c r="B34" s="31"/>
      <c r="C34" s="14"/>
      <c r="D34" s="22"/>
      <c r="E34" s="22"/>
      <c r="F34" s="4"/>
      <c r="G34" s="3"/>
      <c r="H34" s="15"/>
      <c r="I34" s="15"/>
      <c r="J34" s="13"/>
      <c r="K34" s="13"/>
      <c r="L34" s="15"/>
      <c r="M34" s="25"/>
      <c r="N34" s="25"/>
      <c r="O34" s="5"/>
      <c r="P34" s="3"/>
      <c r="Q34" s="35"/>
      <c r="R34" s="14"/>
      <c r="S34" s="13"/>
      <c r="T34" s="84"/>
      <c r="U34" s="82"/>
      <c r="V34" s="15"/>
      <c r="W34" s="15"/>
      <c r="X34" s="15"/>
    </row>
    <row r="35" spans="1:20" ht="22.5" customHeight="1">
      <c r="A35" s="11"/>
      <c r="B35" s="73"/>
      <c r="C35" s="39"/>
      <c r="D35" s="50"/>
      <c r="E35" s="47"/>
      <c r="F35" s="55"/>
      <c r="G35" s="53"/>
      <c r="H35" s="45"/>
      <c r="I35" s="18"/>
      <c r="K35" s="76"/>
      <c r="L35" s="39"/>
      <c r="M35" s="50"/>
      <c r="N35" s="47"/>
      <c r="O35" s="66"/>
      <c r="P35" s="53"/>
      <c r="Q35" s="67"/>
      <c r="T35" s="84"/>
    </row>
    <row r="36" spans="1:31" s="2" customFormat="1" ht="22.5" customHeight="1">
      <c r="A36" s="35" t="s">
        <v>15</v>
      </c>
      <c r="B36" s="74">
        <f>IF(Z36&lt;10,"",INT(Z36/10))</f>
        <v>4</v>
      </c>
      <c r="C36" s="40">
        <f>MOD(Z36,10)</f>
        <v>9</v>
      </c>
      <c r="D36" s="51" t="s">
        <v>0</v>
      </c>
      <c r="E36" s="48">
        <f>IF(AD36&lt;10,"",INT(AD36/10))</f>
        <v>2</v>
      </c>
      <c r="F36" s="65">
        <f>INT(AD36)-IF(E36="",0,E36)*10</f>
        <v>7</v>
      </c>
      <c r="G36" s="54" t="str">
        <f>IF(H36="","","．")</f>
        <v>．</v>
      </c>
      <c r="H36" s="44">
        <f>IF((AD36-INT(AD36))*10&lt;0.5,"",(AD36-INT(AD36))*10)</f>
        <v>1.0000000000000142</v>
      </c>
      <c r="I36" s="12"/>
      <c r="J36" s="35" t="s">
        <v>12</v>
      </c>
      <c r="K36" s="74">
        <f>IF(Z38&lt;10,"",INT(Z38/10))</f>
        <v>3</v>
      </c>
      <c r="L36" s="40">
        <f>MOD(Z38,10)</f>
        <v>4</v>
      </c>
      <c r="M36" s="51" t="s">
        <v>0</v>
      </c>
      <c r="N36" s="48">
        <f>IF(AD38&lt;10,"",INT(AD38/10))</f>
        <v>5</v>
      </c>
      <c r="O36" s="65">
        <f>INT(AD38)-IF(N36="",0,N36)*10</f>
        <v>8</v>
      </c>
      <c r="P36" s="54" t="str">
        <f>IF(Q36="","","．")</f>
        <v>．</v>
      </c>
      <c r="Q36" s="44">
        <f>IF((AD38-INT(AD38))*10&lt;0.5,"",(AD38-INT(AD38))*10)</f>
        <v>2.9999999999999716</v>
      </c>
      <c r="R36" s="12"/>
      <c r="S36" s="12"/>
      <c r="T36" s="84" t="s">
        <v>11</v>
      </c>
      <c r="U36" s="81">
        <f>AA36</f>
        <v>0.5</v>
      </c>
      <c r="V36" s="12" t="s">
        <v>1</v>
      </c>
      <c r="W36" s="12">
        <f>AE36</f>
        <v>2.6</v>
      </c>
      <c r="X36" s="15"/>
      <c r="Z36" s="2">
        <f ca="1">INT(RAND()*39+11)</f>
        <v>49</v>
      </c>
      <c r="AA36" s="2">
        <f ca="1">INT(RAND()*MIN(900/Z36,100)+1)/10</f>
        <v>0.5</v>
      </c>
      <c r="AB36" s="2">
        <f ca="1">INT(RAND()*(Z36-1)+1)/10</f>
        <v>2.5</v>
      </c>
      <c r="AC36" s="2">
        <f>Z36*AA36+AB36</f>
        <v>27</v>
      </c>
      <c r="AD36" s="2">
        <f>IF(INT(AC36)=AC36,AC36+0.1,AC36)</f>
        <v>27.1</v>
      </c>
      <c r="AE36" s="2">
        <f>IF(AC36=AD36,AB36,AB36+0.1)</f>
        <v>2.6</v>
      </c>
    </row>
    <row r="37" spans="1:24" s="2" customFormat="1" ht="22.5" customHeight="1">
      <c r="A37" s="31"/>
      <c r="B37" s="75"/>
      <c r="C37" s="41"/>
      <c r="D37" s="52"/>
      <c r="E37" s="49"/>
      <c r="F37" s="56"/>
      <c r="G37" s="46"/>
      <c r="H37" s="42"/>
      <c r="I37" s="15"/>
      <c r="J37" s="13"/>
      <c r="K37" s="77"/>
      <c r="L37" s="42"/>
      <c r="M37" s="59"/>
      <c r="N37" s="58"/>
      <c r="O37" s="63"/>
      <c r="P37" s="46"/>
      <c r="Q37" s="57"/>
      <c r="R37" s="14"/>
      <c r="S37" s="13"/>
      <c r="T37" s="84"/>
      <c r="U37" s="82"/>
      <c r="V37" s="15"/>
      <c r="W37" s="15"/>
      <c r="X37" s="15"/>
    </row>
    <row r="38" spans="1:31" s="2" customFormat="1" ht="22.5" customHeight="1">
      <c r="A38" s="31"/>
      <c r="B38" s="75"/>
      <c r="C38" s="41"/>
      <c r="D38" s="52"/>
      <c r="E38" s="49"/>
      <c r="F38" s="56"/>
      <c r="G38" s="46"/>
      <c r="H38" s="42"/>
      <c r="I38" s="15"/>
      <c r="J38" s="13"/>
      <c r="K38" s="77"/>
      <c r="L38" s="42"/>
      <c r="M38" s="59"/>
      <c r="N38" s="58"/>
      <c r="O38" s="63"/>
      <c r="P38" s="46"/>
      <c r="Q38" s="57"/>
      <c r="R38" s="14"/>
      <c r="S38" s="13"/>
      <c r="T38" s="84" t="s">
        <v>12</v>
      </c>
      <c r="U38" s="81">
        <f>AA38</f>
        <v>1.7</v>
      </c>
      <c r="V38" s="12" t="s">
        <v>1</v>
      </c>
      <c r="W38" s="12">
        <f>AE38</f>
        <v>0.5</v>
      </c>
      <c r="X38" s="15"/>
      <c r="Z38" s="2">
        <f ca="1">INT(RAND()*39+11)</f>
        <v>34</v>
      </c>
      <c r="AA38" s="2">
        <f ca="1">INT(RAND()*MIN(900/Z38,100)+1)/10</f>
        <v>1.7</v>
      </c>
      <c r="AB38" s="2">
        <f ca="1">INT(RAND()*(Z38-1)+1)/10</f>
        <v>0.5</v>
      </c>
      <c r="AC38" s="2">
        <f>Z38*AA38+AB38</f>
        <v>58.3</v>
      </c>
      <c r="AD38" s="2">
        <f>IF(INT(AC38)=AC38,AC38+0.1,AC38)</f>
        <v>58.3</v>
      </c>
      <c r="AE38" s="2">
        <f>IF(AC38=AD38,AB38,AB38+0.1)</f>
        <v>0.5</v>
      </c>
    </row>
    <row r="39" spans="1:24" s="2" customFormat="1" ht="22.5" customHeight="1">
      <c r="A39" s="31"/>
      <c r="B39" s="75"/>
      <c r="C39" s="41"/>
      <c r="D39" s="52"/>
      <c r="E39" s="49"/>
      <c r="F39" s="56"/>
      <c r="G39" s="46"/>
      <c r="H39" s="43"/>
      <c r="I39" s="15"/>
      <c r="J39" s="13"/>
      <c r="K39" s="77"/>
      <c r="L39" s="42"/>
      <c r="M39" s="59"/>
      <c r="N39" s="58"/>
      <c r="O39" s="63"/>
      <c r="P39" s="46"/>
      <c r="Q39" s="57"/>
      <c r="R39" s="14"/>
      <c r="S39" s="13"/>
      <c r="T39" s="84"/>
      <c r="U39" s="81"/>
      <c r="V39" s="12"/>
      <c r="W39" s="12"/>
      <c r="X39" s="15"/>
    </row>
    <row r="40" spans="1:24" s="2" customFormat="1" ht="22.5" customHeight="1">
      <c r="A40" s="31"/>
      <c r="B40" s="75"/>
      <c r="C40" s="41"/>
      <c r="D40" s="52"/>
      <c r="E40" s="49"/>
      <c r="F40" s="56"/>
      <c r="G40" s="46"/>
      <c r="H40" s="42"/>
      <c r="I40" s="15"/>
      <c r="J40" s="13"/>
      <c r="K40" s="77"/>
      <c r="L40" s="42"/>
      <c r="M40" s="59"/>
      <c r="N40" s="58"/>
      <c r="O40" s="63"/>
      <c r="P40" s="46"/>
      <c r="Q40" s="57"/>
      <c r="R40" s="14"/>
      <c r="S40" s="13"/>
      <c r="T40" s="84"/>
      <c r="U40" s="82"/>
      <c r="V40" s="15"/>
      <c r="W40" s="15"/>
      <c r="X40" s="15"/>
    </row>
    <row r="41" spans="20:21" ht="11.25" customHeight="1">
      <c r="T41" s="84"/>
      <c r="U41" s="83"/>
    </row>
    <row r="42" spans="20:21" ht="21" customHeight="1">
      <c r="T42" s="85"/>
      <c r="U42" s="83"/>
    </row>
    <row r="43" spans="20:21" ht="21" customHeight="1">
      <c r="T43" s="85"/>
      <c r="U43" s="83"/>
    </row>
    <row r="44" ht="18.75">
      <c r="U44" s="83"/>
    </row>
    <row r="45" ht="18.75">
      <c r="U45" s="83"/>
    </row>
    <row r="46" ht="18.75">
      <c r="U46" s="83"/>
    </row>
    <row r="47" ht="18.75">
      <c r="U47" s="83"/>
    </row>
    <row r="48" ht="18.75">
      <c r="U48" s="83"/>
    </row>
    <row r="49" ht="18.75">
      <c r="U49" s="83"/>
    </row>
    <row r="50" ht="18.75">
      <c r="U50" s="83"/>
    </row>
    <row r="51" ht="18.75">
      <c r="U51" s="83"/>
    </row>
    <row r="52" ht="18.75">
      <c r="U52" s="83"/>
    </row>
    <row r="53" ht="18.75">
      <c r="U53" s="83"/>
    </row>
    <row r="54" ht="18.75">
      <c r="U54" s="83"/>
    </row>
    <row r="55" ht="18.75">
      <c r="U55" s="83"/>
    </row>
    <row r="56" ht="18.75">
      <c r="U56" s="83"/>
    </row>
    <row r="57" ht="18.75">
      <c r="U57" s="83"/>
    </row>
  </sheetData>
  <sheetProtection/>
  <mergeCells count="4">
    <mergeCell ref="B2:E2"/>
    <mergeCell ref="T1:W1"/>
    <mergeCell ref="A3:B5"/>
    <mergeCell ref="D3:R5"/>
  </mergeCells>
  <printOptions/>
  <pageMargins left="0.51" right="0.21" top="0.68" bottom="0.25" header="0.512" footer="0.2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2016-07-04T23:11:54Z</cp:lastPrinted>
  <dcterms:created xsi:type="dcterms:W3CDTF">1999-05-08T10:31:43Z</dcterms:created>
  <dcterms:modified xsi:type="dcterms:W3CDTF">2016-07-06T14:23:17Z</dcterms:modified>
  <cp:category/>
  <cp:version/>
  <cp:contentType/>
  <cp:contentStatus/>
</cp:coreProperties>
</file>