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0" windowWidth="22095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'Sheet1'!$A$1:$AJ$41</definedName>
  </definedNames>
  <calcPr fullCalcOnLoad="1"/>
</workbook>
</file>

<file path=xl/sharedStrings.xml><?xml version="1.0" encoding="utf-8"?>
<sst xmlns="http://schemas.openxmlformats.org/spreadsheetml/2006/main" count="74" uniqueCount="24">
  <si>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</si>
  <si>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</si>
  <si>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</si>
  <si>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</si>
  <si>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</si>
  <si>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</si>
  <si>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</si>
  <si>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</si>
  <si>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</si>
  <si>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</si>
  <si>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</si>
  <si>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</si>
  <si>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</si>
  <si>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r>
      <t>わり算の筆算</t>
    </r>
    <r>
      <rPr>
        <sz val="10"/>
        <rFont val="ＭＳ Ｐゴシック"/>
        <family val="3"/>
      </rPr>
      <t>（○.○÷○　○○．○÷○）</t>
    </r>
  </si>
  <si>
    <t>①</t>
  </si>
  <si>
    <t>）</t>
  </si>
  <si>
    <t>．</t>
  </si>
  <si>
    <t>②</t>
  </si>
  <si>
    <t>③</t>
  </si>
  <si>
    <t>割る数</t>
  </si>
  <si>
    <t>割られる数</t>
  </si>
  <si>
    <r>
      <t>わり算の筆算</t>
    </r>
    <r>
      <rPr>
        <sz val="12"/>
        <rFont val="ＭＳ Ｐゴシック"/>
        <family val="3"/>
      </rPr>
      <t>（○○.○÷○○）</t>
    </r>
  </si>
  <si>
    <t>⑥</t>
  </si>
  <si>
    <t>041169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</si>
</sst>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name val="ＭＳ Ｐ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right" vertical="top"/>
    </xf>
    <xf numFmtId="0" fontId="1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 horizontal="right" vertical="top"/>
    </xf>
    <xf numFmtId="0" fontId="3" fillId="0" borderId="31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 quotePrefix="1">
      <alignment horizontal="left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top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right" vertical="top"/>
    </xf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quotePrefix="1">
      <alignment horizontal="left"/>
    </xf>
    <xf numFmtId="0" fontId="8" fillId="0" borderId="0" xfId="0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1.875" style="16" customWidth="1"/>
    <col min="4" max="4" width="2.50390625" style="2" customWidth="1"/>
    <col min="5" max="5" width="1.25" style="0" customWidth="1"/>
    <col min="6" max="6" width="3.125" style="11" customWidth="1"/>
    <col min="7" max="7" width="1.25" style="11" customWidth="1"/>
    <col min="8" max="8" width="3.125" style="11" customWidth="1"/>
    <col min="9" max="9" width="1.25" style="0" customWidth="1"/>
    <col min="10" max="10" width="3.75390625" style="11" customWidth="1"/>
    <col min="11" max="11" width="4.375" style="11" customWidth="1"/>
    <col min="12" max="12" width="1.875" style="0" customWidth="1"/>
    <col min="13" max="13" width="2.50390625" style="2" customWidth="1"/>
    <col min="14" max="14" width="1.25" style="0" customWidth="1"/>
    <col min="15" max="15" width="3.125" style="11" customWidth="1"/>
    <col min="16" max="16" width="1.25" style="11" customWidth="1"/>
    <col min="17" max="17" width="3.125" style="11" customWidth="1"/>
    <col min="18" max="18" width="1.25" style="0" customWidth="1"/>
    <col min="19" max="19" width="3.75390625" style="11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1" customWidth="1"/>
    <col min="25" max="25" width="1.25" style="0" customWidth="1"/>
    <col min="26" max="26" width="3.125" style="11" customWidth="1"/>
    <col min="27" max="27" width="1.25" style="0" customWidth="1"/>
    <col min="28" max="28" width="3.75390625" style="11" customWidth="1"/>
    <col min="29" max="29" width="4.375" style="11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1" customWidth="1"/>
    <col min="34" max="34" width="1.25" style="0" customWidth="1"/>
    <col min="35" max="35" width="3.125" style="11" customWidth="1"/>
    <col min="36" max="36" width="3.125" style="0" customWidth="1"/>
    <col min="37" max="37" width="5.00390625" style="0" customWidth="1"/>
    <col min="38" max="38" width="4.875" style="0" customWidth="1"/>
  </cols>
  <sheetData>
    <row r="1" spans="1:36" s="3" customFormat="1" ht="30" customHeight="1">
      <c r="A1" s="57" t="s">
        <v>3</v>
      </c>
      <c r="B1" s="9"/>
      <c r="C1" s="14"/>
      <c r="D1" s="46"/>
      <c r="E1" s="12"/>
      <c r="F1" s="9"/>
      <c r="H1" s="9"/>
      <c r="K1" s="56" t="s">
        <v>13</v>
      </c>
      <c r="L1" s="9"/>
      <c r="M1" s="46"/>
      <c r="N1" s="46"/>
      <c r="O1" s="9"/>
      <c r="P1" s="50"/>
      <c r="Q1" s="9"/>
      <c r="R1" s="9"/>
      <c r="S1" s="9"/>
      <c r="T1" s="9"/>
      <c r="V1" s="46"/>
      <c r="W1" s="51"/>
      <c r="X1" s="50"/>
      <c r="Y1" s="50"/>
      <c r="Z1" s="39"/>
      <c r="AA1" s="9"/>
      <c r="AC1" s="86" t="s">
        <v>23</v>
      </c>
      <c r="AD1" s="86"/>
      <c r="AE1" s="86"/>
      <c r="AF1" s="86"/>
      <c r="AG1" s="86"/>
      <c r="AH1" s="86"/>
      <c r="AI1" s="9"/>
      <c r="AJ1" s="9"/>
    </row>
    <row r="2" spans="1:35" s="3" customFormat="1" ht="19.5" customHeight="1">
      <c r="A2" s="9"/>
      <c r="B2" s="9"/>
      <c r="C2" s="15"/>
      <c r="D2" s="75"/>
      <c r="E2" s="7"/>
      <c r="F2" s="9"/>
      <c r="G2" s="9"/>
      <c r="H2" s="9"/>
      <c r="I2" s="9"/>
      <c r="J2" s="9"/>
      <c r="K2" s="84">
        <f ca="1">TODAY()</f>
        <v>42321</v>
      </c>
      <c r="L2" s="85"/>
      <c r="M2" s="85"/>
      <c r="N2" s="85"/>
      <c r="O2" s="85"/>
      <c r="P2" s="85"/>
      <c r="Q2" s="9"/>
      <c r="S2" s="23" t="s">
        <v>4</v>
      </c>
      <c r="T2" s="25"/>
      <c r="U2" s="24"/>
      <c r="V2" s="78"/>
      <c r="W2" s="25"/>
      <c r="X2" s="24"/>
      <c r="Y2" s="25"/>
      <c r="Z2" s="24"/>
      <c r="AA2" s="25"/>
      <c r="AB2" s="24"/>
      <c r="AC2" s="53"/>
      <c r="AD2" s="25"/>
      <c r="AE2" s="54"/>
      <c r="AF2" s="25"/>
      <c r="AG2" s="24"/>
      <c r="AI2" s="9"/>
    </row>
    <row r="3" spans="1:35" s="3" customFormat="1" ht="11.25" customHeight="1">
      <c r="A3" s="9"/>
      <c r="B3" s="9"/>
      <c r="C3" s="15"/>
      <c r="D3" s="75"/>
      <c r="E3" s="7"/>
      <c r="F3" s="9"/>
      <c r="G3" s="9"/>
      <c r="H3" s="9"/>
      <c r="I3" s="9"/>
      <c r="J3" s="9"/>
      <c r="K3" s="35"/>
      <c r="L3" s="36"/>
      <c r="M3" s="47"/>
      <c r="N3" s="36"/>
      <c r="O3" s="36"/>
      <c r="P3" s="36"/>
      <c r="Q3" s="9"/>
      <c r="T3" s="34"/>
      <c r="U3" s="34"/>
      <c r="V3" s="55"/>
      <c r="W3" s="37"/>
      <c r="X3" s="43"/>
      <c r="Y3" s="38"/>
      <c r="Z3" s="43"/>
      <c r="AA3" s="38"/>
      <c r="AB3" s="43"/>
      <c r="AC3" s="43"/>
      <c r="AD3" s="37"/>
      <c r="AE3" s="55"/>
      <c r="AF3" s="34"/>
      <c r="AG3" s="9"/>
      <c r="AI3" s="9"/>
    </row>
    <row r="4" spans="2:33" ht="21" customHeight="1">
      <c r="B4" s="58"/>
      <c r="C4" s="65"/>
      <c r="D4" s="76"/>
      <c r="E4" s="70"/>
      <c r="F4" s="73"/>
      <c r="I4" s="11"/>
      <c r="K4" s="58"/>
      <c r="L4" s="65"/>
      <c r="M4" s="76"/>
      <c r="N4" s="70"/>
      <c r="O4" s="73"/>
      <c r="P4"/>
      <c r="T4" s="58"/>
      <c r="U4" s="65"/>
      <c r="V4" s="76"/>
      <c r="W4" s="70"/>
      <c r="X4" s="73"/>
      <c r="AC4" s="58"/>
      <c r="AD4" s="65"/>
      <c r="AE4" s="76"/>
      <c r="AF4" s="70"/>
      <c r="AG4" s="73"/>
    </row>
    <row r="5" spans="1:35" s="28" customFormat="1" ht="21" customHeight="1">
      <c r="A5" s="40" t="s">
        <v>5</v>
      </c>
      <c r="B5" s="145">
        <f ca="1">INT(RAND()*(100/(10*D19+F19)-2))+2</f>
        <v>2</v>
      </c>
      <c r="C5" s="64" t="s">
        <v>0</v>
      </c>
      <c r="D5" s="149">
        <f>INT(B5*(10*D19+F19)/10)</f>
        <v>7</v>
      </c>
      <c r="E5" s="150">
        <f>IF(F5="","","．")</f>
      </c>
      <c r="F5" s="151">
        <f>IF(B5*(10*D19+F19)-D5*10=0,"",B5*(10*D19+F19)-D5*10)</f>
      </c>
      <c r="G5" s="152"/>
      <c r="H5" s="152"/>
      <c r="I5" s="33"/>
      <c r="J5" s="40" t="s">
        <v>6</v>
      </c>
      <c r="K5" s="145">
        <f ca="1">INT(RAND()*(100/(10*M19+O19)-2))+2</f>
        <v>2</v>
      </c>
      <c r="L5" s="64" t="s">
        <v>0</v>
      </c>
      <c r="M5" s="149">
        <f>INT(K5*(10*M19+O19)/10)</f>
        <v>7</v>
      </c>
      <c r="N5" s="150">
        <f>IF(O5="","","．")</f>
      </c>
      <c r="O5" s="151">
        <f>IF(K5*(10*M19+O19)-M5*10=0,"",K5*(10*M19+O19)-M5*10)</f>
      </c>
      <c r="P5" s="176"/>
      <c r="Q5" s="152"/>
      <c r="S5" s="31" t="s">
        <v>7</v>
      </c>
      <c r="T5" s="145">
        <f ca="1">INT(RAND()*(100/(10*V19+X19)-2))+2</f>
        <v>2</v>
      </c>
      <c r="U5" s="64" t="s">
        <v>0</v>
      </c>
      <c r="V5" s="149">
        <f>INT(T5*(10*V19+X19)/10)</f>
        <v>8</v>
      </c>
      <c r="W5" s="150" t="str">
        <f>IF(X5="","","．")</f>
        <v>．</v>
      </c>
      <c r="X5" s="151">
        <f>IF(T5*(10*V19+X19)-V5*10=0,"",T5*(10*V19+X19)-V5*10)</f>
        <v>2</v>
      </c>
      <c r="Y5" s="179"/>
      <c r="Z5" s="180"/>
      <c r="AB5" s="40" t="s">
        <v>8</v>
      </c>
      <c r="AC5" s="145">
        <f ca="1">INT(RAND()*(100/(10*AE19+AG19)-2))+2</f>
        <v>2</v>
      </c>
      <c r="AD5" s="64" t="s">
        <v>0</v>
      </c>
      <c r="AE5" s="149">
        <f>INT(AC5*(10*AE19+AG19)/10)</f>
        <v>2</v>
      </c>
      <c r="AF5" s="150" t="str">
        <f>IF(AG5="","","．")</f>
        <v>．</v>
      </c>
      <c r="AG5" s="151">
        <f>IF(AC5*(10*AE19+AG19)-AE5*10=0,"",AC5*(10*AE19+AG19)-AE5*10)</f>
        <v>2</v>
      </c>
      <c r="AH5" s="176"/>
      <c r="AI5" s="152"/>
    </row>
    <row r="6" spans="1:35" s="28" customFormat="1" ht="21" customHeight="1">
      <c r="A6" s="40"/>
      <c r="B6" s="145"/>
      <c r="C6" s="61"/>
      <c r="D6" s="153"/>
      <c r="E6" s="154"/>
      <c r="F6" s="155"/>
      <c r="G6" s="152"/>
      <c r="H6" s="152"/>
      <c r="I6" s="33"/>
      <c r="J6" s="40"/>
      <c r="K6" s="145"/>
      <c r="L6" s="61"/>
      <c r="M6" s="153"/>
      <c r="N6" s="154"/>
      <c r="O6" s="155"/>
      <c r="P6" s="176"/>
      <c r="Q6" s="152"/>
      <c r="S6" s="31"/>
      <c r="T6" s="145"/>
      <c r="U6" s="61"/>
      <c r="V6" s="153"/>
      <c r="W6" s="154"/>
      <c r="X6" s="155"/>
      <c r="Y6" s="179"/>
      <c r="Z6" s="180"/>
      <c r="AB6" s="40"/>
      <c r="AC6" s="145"/>
      <c r="AD6" s="61"/>
      <c r="AE6" s="153"/>
      <c r="AF6" s="154"/>
      <c r="AG6" s="155"/>
      <c r="AH6" s="176"/>
      <c r="AI6" s="152"/>
    </row>
    <row r="7" spans="1:35" s="28" customFormat="1" ht="21" customHeight="1">
      <c r="A7" s="40"/>
      <c r="B7" s="145"/>
      <c r="C7" s="61"/>
      <c r="D7" s="153"/>
      <c r="E7" s="154"/>
      <c r="F7" s="155"/>
      <c r="G7" s="152"/>
      <c r="H7" s="152"/>
      <c r="I7" s="33"/>
      <c r="J7" s="40"/>
      <c r="K7" s="145"/>
      <c r="L7" s="61"/>
      <c r="M7" s="153"/>
      <c r="N7" s="154"/>
      <c r="O7" s="155"/>
      <c r="P7" s="176"/>
      <c r="Q7" s="152"/>
      <c r="S7" s="31"/>
      <c r="T7" s="145"/>
      <c r="U7" s="61"/>
      <c r="V7" s="153"/>
      <c r="W7" s="154"/>
      <c r="X7" s="155"/>
      <c r="Y7" s="179"/>
      <c r="Z7" s="180"/>
      <c r="AB7" s="40"/>
      <c r="AC7" s="145"/>
      <c r="AD7" s="61"/>
      <c r="AE7" s="153"/>
      <c r="AF7" s="154"/>
      <c r="AG7" s="155"/>
      <c r="AH7" s="176"/>
      <c r="AI7" s="152"/>
    </row>
    <row r="8" spans="1:35" s="5" customFormat="1" ht="21" customHeight="1">
      <c r="A8" s="41"/>
      <c r="B8" s="156"/>
      <c r="C8" s="157"/>
      <c r="D8" s="158"/>
      <c r="E8" s="159"/>
      <c r="F8" s="160"/>
      <c r="G8" s="161"/>
      <c r="H8" s="161"/>
      <c r="I8" s="10"/>
      <c r="J8" s="10"/>
      <c r="K8" s="156"/>
      <c r="L8" s="157"/>
      <c r="M8" s="158"/>
      <c r="N8" s="159"/>
      <c r="O8" s="160"/>
      <c r="P8" s="165"/>
      <c r="Q8" s="161"/>
      <c r="S8" s="10"/>
      <c r="T8" s="156"/>
      <c r="U8" s="157"/>
      <c r="V8" s="158"/>
      <c r="W8" s="159"/>
      <c r="X8" s="160"/>
      <c r="Y8" s="181"/>
      <c r="Z8" s="182"/>
      <c r="AB8" s="10"/>
      <c r="AC8" s="156"/>
      <c r="AD8" s="157"/>
      <c r="AE8" s="158"/>
      <c r="AF8" s="159"/>
      <c r="AG8" s="160"/>
      <c r="AH8" s="165"/>
      <c r="AI8" s="161"/>
    </row>
    <row r="9" spans="1:35" s="5" customFormat="1" ht="21" customHeight="1">
      <c r="A9" s="41"/>
      <c r="B9" s="156"/>
      <c r="C9" s="157"/>
      <c r="D9" s="158"/>
      <c r="E9" s="159"/>
      <c r="F9" s="160"/>
      <c r="G9" s="161"/>
      <c r="H9" s="161"/>
      <c r="I9" s="10"/>
      <c r="J9" s="10"/>
      <c r="K9" s="156"/>
      <c r="L9" s="157"/>
      <c r="M9" s="158"/>
      <c r="N9" s="159"/>
      <c r="O9" s="160"/>
      <c r="P9" s="165"/>
      <c r="Q9" s="161"/>
      <c r="S9" s="10"/>
      <c r="T9" s="156"/>
      <c r="U9" s="157"/>
      <c r="V9" s="158"/>
      <c r="W9" s="159"/>
      <c r="X9" s="160"/>
      <c r="Y9" s="181"/>
      <c r="Z9" s="182"/>
      <c r="AB9" s="10"/>
      <c r="AC9" s="156"/>
      <c r="AD9" s="157"/>
      <c r="AE9" s="158"/>
      <c r="AF9" s="159"/>
      <c r="AG9" s="160"/>
      <c r="AH9" s="165"/>
      <c r="AI9" s="161"/>
    </row>
    <row r="10" spans="1:35" s="5" customFormat="1" ht="15" customHeight="1">
      <c r="A10" s="41"/>
      <c r="B10" s="162"/>
      <c r="C10" s="163"/>
      <c r="D10" s="164"/>
      <c r="E10" s="165"/>
      <c r="F10" s="161"/>
      <c r="G10" s="161"/>
      <c r="H10" s="161"/>
      <c r="I10" s="10"/>
      <c r="J10" s="10"/>
      <c r="K10" s="161"/>
      <c r="L10" s="177"/>
      <c r="M10" s="178"/>
      <c r="N10" s="165"/>
      <c r="O10" s="162"/>
      <c r="P10" s="165"/>
      <c r="Q10" s="161"/>
      <c r="S10" s="10"/>
      <c r="T10" s="161"/>
      <c r="U10" s="165"/>
      <c r="V10" s="164"/>
      <c r="W10" s="165"/>
      <c r="X10" s="182"/>
      <c r="Y10" s="181"/>
      <c r="Z10" s="182"/>
      <c r="AB10" s="10"/>
      <c r="AC10" s="161"/>
      <c r="AD10" s="165"/>
      <c r="AE10" s="164"/>
      <c r="AF10" s="165"/>
      <c r="AG10" s="161"/>
      <c r="AH10" s="165"/>
      <c r="AI10" s="161"/>
    </row>
    <row r="11" spans="2:35" ht="21" customHeight="1">
      <c r="B11" s="166"/>
      <c r="C11" s="167"/>
      <c r="D11" s="168"/>
      <c r="E11" s="169"/>
      <c r="F11" s="170"/>
      <c r="G11" s="169"/>
      <c r="H11" s="170"/>
      <c r="I11" s="11"/>
      <c r="K11" s="166"/>
      <c r="L11" s="167"/>
      <c r="M11" s="168"/>
      <c r="N11" s="169"/>
      <c r="O11" s="170"/>
      <c r="P11" s="169"/>
      <c r="Q11" s="170"/>
      <c r="T11" s="166"/>
      <c r="U11" s="167"/>
      <c r="V11" s="168"/>
      <c r="W11" s="169"/>
      <c r="X11" s="170"/>
      <c r="Y11" s="169"/>
      <c r="Z11" s="170"/>
      <c r="AC11" s="166"/>
      <c r="AD11" s="167"/>
      <c r="AE11" s="168"/>
      <c r="AF11" s="169"/>
      <c r="AG11" s="170"/>
      <c r="AH11" s="169"/>
      <c r="AI11" s="170"/>
    </row>
    <row r="12" spans="1:35" s="5" customFormat="1" ht="21" customHeight="1">
      <c r="A12" s="41" t="s">
        <v>12</v>
      </c>
      <c r="B12" s="171">
        <f>IF(B16&gt;9,9,B16)</f>
        <v>9</v>
      </c>
      <c r="C12" s="71" t="s">
        <v>0</v>
      </c>
      <c r="D12" s="172">
        <f>INT(E12/10)</f>
        <v>7</v>
      </c>
      <c r="E12" s="173">
        <f>INT(B12*(10*D20+F20)/10)</f>
        <v>78</v>
      </c>
      <c r="F12" s="174">
        <f>E12-D12*10</f>
        <v>8</v>
      </c>
      <c r="G12" s="150" t="str">
        <f>IF(H12="","","．")</f>
        <v>．</v>
      </c>
      <c r="H12" s="175">
        <f>IF(B12*(10*D20+F20)-E12*10=0,"",B12*(10*D20+F20)-E12*10)</f>
        <v>3</v>
      </c>
      <c r="I12" s="10"/>
      <c r="J12" s="41" t="s">
        <v>11</v>
      </c>
      <c r="K12" s="171">
        <f>IF(K16&gt;9,9,K16)</f>
        <v>2</v>
      </c>
      <c r="L12" s="71" t="s">
        <v>0</v>
      </c>
      <c r="M12" s="172">
        <f>INT(N12/10)</f>
        <v>1</v>
      </c>
      <c r="N12" s="173">
        <f>INT(K12*(10*M20+O20)/10)</f>
        <v>13</v>
      </c>
      <c r="O12" s="174">
        <f>N12-M12*10</f>
        <v>3</v>
      </c>
      <c r="P12" s="150" t="str">
        <f>IF(Q12="","","．")</f>
        <v>．</v>
      </c>
      <c r="Q12" s="175">
        <f>IF(K12*(10*M20+O20)-N12*10=0,"",K12*(10*M20+O20)-N12*10)</f>
        <v>4</v>
      </c>
      <c r="S12" s="8" t="s">
        <v>10</v>
      </c>
      <c r="T12" s="171">
        <f>IF(T16&gt;9,9,T16)</f>
        <v>2</v>
      </c>
      <c r="U12" s="71" t="s">
        <v>0</v>
      </c>
      <c r="V12" s="172">
        <f>INT(W12/10)</f>
        <v>1</v>
      </c>
      <c r="W12" s="173">
        <f>INT(T12*(10*V20+X20)/10)</f>
        <v>17</v>
      </c>
      <c r="X12" s="174">
        <f>W12-V12*10</f>
        <v>7</v>
      </c>
      <c r="Y12" s="150" t="str">
        <f>IF(Z12="","","．")</f>
        <v>．</v>
      </c>
      <c r="Z12" s="175">
        <f>IF(T12*(10*V20+X20)-W12*10=0,"",T12*(10*V20+X20)-W12*10)</f>
        <v>6</v>
      </c>
      <c r="AB12" s="41" t="s">
        <v>9</v>
      </c>
      <c r="AC12" s="171">
        <f>IF(AC16&gt;9,9,AC16)</f>
        <v>8</v>
      </c>
      <c r="AD12" s="71" t="s">
        <v>0</v>
      </c>
      <c r="AE12" s="172">
        <f>INT(AF12/10)</f>
        <v>7</v>
      </c>
      <c r="AF12" s="173">
        <f>INT(AC12*(10*AE20+AG20)/10)</f>
        <v>76</v>
      </c>
      <c r="AG12" s="174">
        <f>AF12-AE12*10</f>
        <v>6</v>
      </c>
      <c r="AH12" s="150" t="str">
        <f>IF(AI12="","","．")</f>
        <v>．</v>
      </c>
      <c r="AI12" s="175">
        <f>IF(AC12*(10*AE20+AG20)-AF12*10=0,"",AC12*(10*AE20+AG20)-AF12*10)</f>
        <v>8</v>
      </c>
    </row>
    <row r="13" spans="1:35" s="5" customFormat="1" ht="21" customHeight="1">
      <c r="A13" s="41"/>
      <c r="B13" s="59"/>
      <c r="C13" s="61"/>
      <c r="D13" s="62"/>
      <c r="E13" s="66"/>
      <c r="F13" s="67"/>
      <c r="G13" s="66"/>
      <c r="H13" s="67"/>
      <c r="I13" s="10"/>
      <c r="J13" s="41"/>
      <c r="K13" s="59"/>
      <c r="L13" s="61"/>
      <c r="M13" s="62"/>
      <c r="N13" s="66"/>
      <c r="O13" s="67"/>
      <c r="P13" s="66"/>
      <c r="Q13" s="67"/>
      <c r="S13" s="8"/>
      <c r="T13" s="59"/>
      <c r="U13" s="61"/>
      <c r="V13" s="62"/>
      <c r="W13" s="66"/>
      <c r="X13" s="67"/>
      <c r="Y13" s="66"/>
      <c r="Z13" s="67"/>
      <c r="AB13" s="41"/>
      <c r="AC13" s="59"/>
      <c r="AD13" s="61"/>
      <c r="AE13" s="62"/>
      <c r="AF13" s="66"/>
      <c r="AG13" s="67"/>
      <c r="AH13" s="66"/>
      <c r="AI13" s="67"/>
    </row>
    <row r="14" spans="1:35" s="5" customFormat="1" ht="21" customHeight="1">
      <c r="A14" s="41"/>
      <c r="B14" s="59"/>
      <c r="C14" s="61"/>
      <c r="D14" s="62"/>
      <c r="E14" s="66"/>
      <c r="F14" s="67"/>
      <c r="G14" s="66"/>
      <c r="H14" s="67"/>
      <c r="I14" s="10"/>
      <c r="J14" s="41"/>
      <c r="K14" s="59"/>
      <c r="L14" s="61"/>
      <c r="M14" s="62"/>
      <c r="N14" s="66"/>
      <c r="O14" s="67"/>
      <c r="P14" s="66"/>
      <c r="Q14" s="67"/>
      <c r="S14" s="8"/>
      <c r="T14" s="59"/>
      <c r="U14" s="61"/>
      <c r="V14" s="62"/>
      <c r="W14" s="66"/>
      <c r="X14" s="67"/>
      <c r="Y14" s="66"/>
      <c r="Z14" s="67"/>
      <c r="AB14" s="41"/>
      <c r="AC14" s="59"/>
      <c r="AD14" s="61"/>
      <c r="AE14" s="62"/>
      <c r="AF14" s="66"/>
      <c r="AG14" s="67"/>
      <c r="AH14" s="66"/>
      <c r="AI14" s="67"/>
    </row>
    <row r="15" spans="1:35" s="5" customFormat="1" ht="21" customHeight="1">
      <c r="A15" s="41"/>
      <c r="B15" s="60"/>
      <c r="C15" s="63"/>
      <c r="D15" s="77"/>
      <c r="E15" s="68"/>
      <c r="F15" s="74"/>
      <c r="G15" s="68"/>
      <c r="H15" s="74"/>
      <c r="I15" s="10"/>
      <c r="J15" s="41"/>
      <c r="K15" s="60"/>
      <c r="L15" s="63"/>
      <c r="M15" s="77"/>
      <c r="N15" s="68"/>
      <c r="O15" s="74"/>
      <c r="P15" s="68"/>
      <c r="Q15" s="74"/>
      <c r="S15" s="8"/>
      <c r="T15" s="60"/>
      <c r="U15" s="63"/>
      <c r="V15" s="77"/>
      <c r="W15" s="68"/>
      <c r="X15" s="74"/>
      <c r="Y15" s="68"/>
      <c r="Z15" s="74"/>
      <c r="AB15" s="41"/>
      <c r="AC15" s="60"/>
      <c r="AD15" s="63"/>
      <c r="AE15" s="77"/>
      <c r="AF15" s="68"/>
      <c r="AG15" s="74"/>
      <c r="AH15" s="68"/>
      <c r="AI15" s="74"/>
    </row>
    <row r="16" spans="1:35" s="30" customFormat="1" ht="21" customHeight="1">
      <c r="A16" s="42"/>
      <c r="B16" s="72">
        <f ca="1">INT(RAND()*(1000/(10*D20+F20)-2))+2</f>
        <v>11</v>
      </c>
      <c r="C16" s="63"/>
      <c r="D16" s="77"/>
      <c r="E16" s="68"/>
      <c r="F16" s="74"/>
      <c r="G16" s="68"/>
      <c r="H16" s="74"/>
      <c r="I16" s="29"/>
      <c r="J16" s="42"/>
      <c r="K16" s="72">
        <f ca="1">INT(RAND()*(1000/(10*M20+O20)-2))+2</f>
        <v>2</v>
      </c>
      <c r="L16" s="63"/>
      <c r="M16" s="77"/>
      <c r="N16" s="68"/>
      <c r="O16" s="74"/>
      <c r="P16" s="68"/>
      <c r="Q16" s="74"/>
      <c r="R16" s="29"/>
      <c r="S16" s="29"/>
      <c r="T16" s="72">
        <f ca="1">INT(RAND()*(1000/(10*V20+X20)-2))+2</f>
        <v>2</v>
      </c>
      <c r="U16" s="63"/>
      <c r="V16" s="77"/>
      <c r="W16" s="68"/>
      <c r="X16" s="74"/>
      <c r="Y16" s="68"/>
      <c r="Z16" s="74"/>
      <c r="AA16" s="29"/>
      <c r="AB16" s="42"/>
      <c r="AC16" s="72">
        <f ca="1">INT(RAND()*(1000/(10*AE20+AG20)-2))+2</f>
        <v>8</v>
      </c>
      <c r="AD16" s="63"/>
      <c r="AE16" s="77"/>
      <c r="AF16" s="68"/>
      <c r="AG16" s="74"/>
      <c r="AH16" s="68"/>
      <c r="AI16" s="74"/>
    </row>
    <row r="17" spans="1:35" s="5" customFormat="1" ht="18.75" customHeight="1" thickBot="1">
      <c r="A17" s="41"/>
      <c r="B17" s="41"/>
      <c r="C17" s="17"/>
      <c r="D17" s="6"/>
      <c r="F17" s="10"/>
      <c r="G17" s="10"/>
      <c r="H17" s="10"/>
      <c r="J17" s="10"/>
      <c r="K17" s="41"/>
      <c r="M17" s="48"/>
      <c r="O17" s="10"/>
      <c r="P17" s="10"/>
      <c r="Q17" s="10"/>
      <c r="S17" s="10"/>
      <c r="T17" s="4"/>
      <c r="V17" s="6"/>
      <c r="W17" s="6"/>
      <c r="X17" s="10"/>
      <c r="Y17" s="6"/>
      <c r="Z17" s="10"/>
      <c r="AA17" s="6"/>
      <c r="AB17" s="10"/>
      <c r="AC17" s="10"/>
      <c r="AD17" s="6"/>
      <c r="AE17" s="6"/>
      <c r="AF17" s="6"/>
      <c r="AG17" s="10"/>
      <c r="AH17" s="6"/>
      <c r="AI17" s="10"/>
    </row>
    <row r="18" spans="1:35" ht="14.25" customHeight="1">
      <c r="A18" s="20" t="s">
        <v>1</v>
      </c>
      <c r="B18" s="20"/>
      <c r="C18" s="19"/>
      <c r="D18" s="22"/>
      <c r="E18" s="18"/>
      <c r="F18" s="20"/>
      <c r="G18" s="20"/>
      <c r="H18" s="20"/>
      <c r="I18" s="18"/>
      <c r="J18" s="20"/>
      <c r="K18" s="20"/>
      <c r="L18" s="18"/>
      <c r="M18" s="22"/>
      <c r="N18" s="18"/>
      <c r="O18" s="20"/>
      <c r="P18" s="20"/>
      <c r="Q18" s="20"/>
      <c r="R18" s="18"/>
      <c r="S18" s="20"/>
      <c r="T18" s="21"/>
      <c r="U18" s="18"/>
      <c r="V18" s="22"/>
      <c r="W18" s="22"/>
      <c r="X18" s="20"/>
      <c r="Y18" s="18"/>
      <c r="Z18" s="20"/>
      <c r="AA18" s="18"/>
      <c r="AB18" s="20"/>
      <c r="AC18" s="20"/>
      <c r="AD18" s="22"/>
      <c r="AE18" s="22"/>
      <c r="AF18" s="18"/>
      <c r="AG18" s="20"/>
      <c r="AH18" s="18"/>
      <c r="AI18" s="20"/>
    </row>
    <row r="19" spans="1:33" ht="18.75" customHeight="1">
      <c r="A19" s="11" t="s">
        <v>5</v>
      </c>
      <c r="D19" s="49">
        <f ca="1">INT(RAND()*4)+1</f>
        <v>3</v>
      </c>
      <c r="E19" s="26" t="s">
        <v>2</v>
      </c>
      <c r="F19" s="45">
        <f ca="1">INT(RAND()*9)+1</f>
        <v>5</v>
      </c>
      <c r="I19" s="11"/>
      <c r="J19" s="11" t="s">
        <v>6</v>
      </c>
      <c r="M19" s="49">
        <f ca="1">INT(RAND()*4)+1</f>
        <v>3</v>
      </c>
      <c r="N19" s="26" t="s">
        <v>2</v>
      </c>
      <c r="O19" s="45">
        <f ca="1">INT(RAND()*9)+1</f>
        <v>5</v>
      </c>
      <c r="P19"/>
      <c r="S19" s="13" t="s">
        <v>7</v>
      </c>
      <c r="T19" s="11"/>
      <c r="V19" s="49">
        <f ca="1">INT(RAND()*4)+1</f>
        <v>4</v>
      </c>
      <c r="W19" s="26" t="s">
        <v>2</v>
      </c>
      <c r="X19" s="45">
        <f ca="1">INT(RAND()*9)+1</f>
        <v>1</v>
      </c>
      <c r="AB19" s="11" t="s">
        <v>8</v>
      </c>
      <c r="AE19" s="49">
        <f ca="1">INT(RAND()*4)+1</f>
        <v>1</v>
      </c>
      <c r="AF19" s="26" t="s">
        <v>2</v>
      </c>
      <c r="AG19" s="45">
        <f ca="1">INT(RAND()*9)+1</f>
        <v>1</v>
      </c>
    </row>
    <row r="20" spans="1:33" ht="18.75" customHeight="1">
      <c r="A20" s="11" t="s">
        <v>12</v>
      </c>
      <c r="C20" s="28"/>
      <c r="D20" s="49">
        <f ca="1">INT(RAND()*5)+5</f>
        <v>8</v>
      </c>
      <c r="E20" s="26" t="s">
        <v>2</v>
      </c>
      <c r="F20" s="45">
        <f ca="1">INT(RAND()*9)+1</f>
        <v>7</v>
      </c>
      <c r="I20" s="11"/>
      <c r="J20" s="11" t="s">
        <v>11</v>
      </c>
      <c r="L20" s="27"/>
      <c r="M20" s="49">
        <f ca="1">INT(RAND()*5)+5</f>
        <v>6</v>
      </c>
      <c r="N20" s="26" t="s">
        <v>2</v>
      </c>
      <c r="O20" s="45">
        <f ca="1">INT(RAND()*9)+1</f>
        <v>7</v>
      </c>
      <c r="P20"/>
      <c r="S20" s="13" t="s">
        <v>10</v>
      </c>
      <c r="T20" s="11"/>
      <c r="U20" s="27"/>
      <c r="V20" s="49">
        <f ca="1">INT(RAND()*5)+5</f>
        <v>8</v>
      </c>
      <c r="W20" s="26" t="s">
        <v>2</v>
      </c>
      <c r="X20" s="45">
        <f ca="1">INT(RAND()*9)+1</f>
        <v>8</v>
      </c>
      <c r="AB20" s="11" t="s">
        <v>9</v>
      </c>
      <c r="AD20" s="27"/>
      <c r="AE20" s="49">
        <f ca="1">INT(RAND()*5)+5</f>
        <v>9</v>
      </c>
      <c r="AF20" s="26" t="s">
        <v>2</v>
      </c>
      <c r="AG20" s="45">
        <f ca="1">INT(RAND()*9)+1</f>
        <v>6</v>
      </c>
    </row>
    <row r="21" spans="4:33" ht="15" customHeight="1">
      <c r="D21" s="49"/>
      <c r="E21" s="26"/>
      <c r="F21" s="45"/>
      <c r="I21" s="11"/>
      <c r="M21" s="49"/>
      <c r="N21" s="26"/>
      <c r="O21" s="45"/>
      <c r="P21"/>
      <c r="S21" s="13"/>
      <c r="T21" s="11"/>
      <c r="V21" s="49"/>
      <c r="W21" s="26"/>
      <c r="X21" s="45"/>
      <c r="AE21" s="49"/>
      <c r="AF21" s="26"/>
      <c r="AG21" s="45"/>
    </row>
    <row r="22" spans="4:33" ht="15" customHeight="1">
      <c r="D22" s="49"/>
      <c r="E22" s="26"/>
      <c r="F22" s="45"/>
      <c r="I22" s="11"/>
      <c r="M22" s="49"/>
      <c r="N22" s="26"/>
      <c r="O22" s="45"/>
      <c r="P22"/>
      <c r="S22" s="13"/>
      <c r="T22" s="11"/>
      <c r="V22" s="49"/>
      <c r="W22" s="26"/>
      <c r="X22" s="45"/>
      <c r="AE22" s="49"/>
      <c r="AF22" s="26"/>
      <c r="AG22" s="45"/>
    </row>
    <row r="23" spans="1:36" ht="15" customHeight="1">
      <c r="A23" s="79"/>
      <c r="B23" s="44"/>
      <c r="C23" s="82"/>
      <c r="D23" s="83"/>
      <c r="E23" s="32"/>
      <c r="F23" s="44"/>
      <c r="G23" s="45"/>
      <c r="H23" s="45"/>
      <c r="I23" s="45"/>
      <c r="J23" s="79"/>
      <c r="K23" s="44"/>
      <c r="L23" s="82"/>
      <c r="M23" s="83"/>
      <c r="N23" s="32"/>
      <c r="O23" s="44"/>
      <c r="P23" s="80"/>
      <c r="Q23" s="45"/>
      <c r="R23" s="80"/>
      <c r="S23" s="81"/>
      <c r="T23" s="44"/>
      <c r="U23" s="82"/>
      <c r="V23" s="83"/>
      <c r="W23" s="32"/>
      <c r="X23" s="44"/>
      <c r="Y23" s="26"/>
      <c r="Z23" s="45"/>
      <c r="AA23" s="80"/>
      <c r="AB23" s="79"/>
      <c r="AC23" s="44"/>
      <c r="AD23" s="82"/>
      <c r="AE23" s="83"/>
      <c r="AF23" s="32"/>
      <c r="AG23" s="44"/>
      <c r="AH23" s="80"/>
      <c r="AI23" s="45"/>
      <c r="AJ23" s="80"/>
    </row>
    <row r="24" spans="1:36" s="80" customFormat="1" ht="18.75" customHeight="1">
      <c r="A24" s="57" t="s">
        <v>3</v>
      </c>
      <c r="B24" s="9"/>
      <c r="C24" s="14"/>
      <c r="D24" s="46"/>
      <c r="E24" s="12"/>
      <c r="F24" s="9"/>
      <c r="G24" s="3"/>
      <c r="H24" s="9"/>
      <c r="I24" s="3"/>
      <c r="J24" s="3"/>
      <c r="K24" s="56" t="s">
        <v>21</v>
      </c>
      <c r="L24" s="9"/>
      <c r="M24" s="46"/>
      <c r="N24" s="46"/>
      <c r="O24" s="9"/>
      <c r="P24" s="50"/>
      <c r="Q24" s="9"/>
      <c r="R24" s="9"/>
      <c r="S24" s="9"/>
      <c r="T24" s="9"/>
      <c r="U24" s="3"/>
      <c r="V24" s="46"/>
      <c r="W24" s="51"/>
      <c r="X24" s="50"/>
      <c r="Y24" s="50"/>
      <c r="Z24" s="39"/>
      <c r="AA24" s="9"/>
      <c r="AB24" s="3"/>
      <c r="AC24" s="86" t="s">
        <v>23</v>
      </c>
      <c r="AD24" s="86"/>
      <c r="AE24" s="86"/>
      <c r="AF24" s="86"/>
      <c r="AG24" s="86"/>
      <c r="AH24" s="86"/>
      <c r="AI24" s="9"/>
      <c r="AJ24" s="9"/>
    </row>
    <row r="25" spans="1:35" s="3" customFormat="1" ht="30" customHeight="1">
      <c r="A25" s="9"/>
      <c r="B25" s="9"/>
      <c r="C25" s="15"/>
      <c r="D25" s="75"/>
      <c r="E25" s="7"/>
      <c r="F25" s="9"/>
      <c r="G25" s="9"/>
      <c r="H25" s="9"/>
      <c r="I25" s="9"/>
      <c r="J25" s="9"/>
      <c r="K25" s="84">
        <f ca="1">TODAY()</f>
        <v>42321</v>
      </c>
      <c r="L25" s="85"/>
      <c r="M25" s="85"/>
      <c r="N25" s="85"/>
      <c r="O25" s="85"/>
      <c r="P25" s="85"/>
      <c r="Q25" s="9"/>
      <c r="S25" s="23" t="s">
        <v>4</v>
      </c>
      <c r="T25" s="25"/>
      <c r="U25" s="24"/>
      <c r="V25" s="78"/>
      <c r="W25" s="25"/>
      <c r="X25" s="24"/>
      <c r="Y25" s="25"/>
      <c r="Z25" s="24"/>
      <c r="AA25" s="25"/>
      <c r="AB25" s="24"/>
      <c r="AC25" s="53"/>
      <c r="AD25" s="25"/>
      <c r="AE25" s="54"/>
      <c r="AF25" s="25"/>
      <c r="AG25" s="24"/>
      <c r="AI25" s="9"/>
    </row>
    <row r="26" spans="1:36" s="3" customFormat="1" ht="7.5" customHeight="1">
      <c r="A26" s="41"/>
      <c r="B26" s="41"/>
      <c r="C26" s="17"/>
      <c r="D26" s="6"/>
      <c r="E26" s="5"/>
      <c r="F26" s="10"/>
      <c r="G26" s="10"/>
      <c r="H26" s="10"/>
      <c r="I26" s="10"/>
      <c r="J26" s="10"/>
      <c r="K26" s="10"/>
      <c r="L26" s="8"/>
      <c r="M26" s="48"/>
      <c r="N26" s="5"/>
      <c r="O26" s="41"/>
      <c r="P26" s="5"/>
      <c r="Q26" s="10"/>
      <c r="R26" s="5"/>
      <c r="S26" s="10"/>
      <c r="T26" s="10"/>
      <c r="U26" s="5"/>
      <c r="V26" s="6"/>
      <c r="W26" s="5"/>
      <c r="X26" s="52"/>
      <c r="Y26" s="4"/>
      <c r="Z26" s="52"/>
      <c r="AA26" s="5"/>
      <c r="AB26" s="10"/>
      <c r="AC26" s="10"/>
      <c r="AD26" s="5"/>
      <c r="AE26" s="6"/>
      <c r="AF26" s="5"/>
      <c r="AG26" s="10"/>
      <c r="AH26" s="5"/>
      <c r="AI26" s="10"/>
      <c r="AJ26" s="5"/>
    </row>
    <row r="27" spans="1:45" ht="28.5" customHeight="1" thickBot="1">
      <c r="A27"/>
      <c r="B27" s="92"/>
      <c r="C27" s="108"/>
      <c r="D27" s="109"/>
      <c r="E27" s="128"/>
      <c r="F27" s="129"/>
      <c r="G27" s="117"/>
      <c r="H27" s="118"/>
      <c r="I27" s="117"/>
      <c r="J27" s="130"/>
      <c r="K27" s="87"/>
      <c r="L27" s="11"/>
      <c r="M27"/>
      <c r="N27" s="108"/>
      <c r="O27" s="109"/>
      <c r="P27" s="108"/>
      <c r="Q27" s="109"/>
      <c r="R27" s="117"/>
      <c r="S27" s="130"/>
      <c r="T27" s="93"/>
      <c r="U27" s="117"/>
      <c r="V27" s="118"/>
      <c r="W27" s="130"/>
      <c r="X27"/>
      <c r="Y27" s="11"/>
      <c r="AA27" s="108"/>
      <c r="AB27" s="109"/>
      <c r="AC27" s="58"/>
      <c r="AD27" s="117"/>
      <c r="AE27" s="118"/>
      <c r="AF27" s="130"/>
      <c r="AG27" s="117"/>
      <c r="AH27" s="118"/>
      <c r="AI27" s="118"/>
      <c r="AJ27" s="130"/>
      <c r="AM27" t="s">
        <v>1</v>
      </c>
      <c r="AN27" s="94" t="s">
        <v>19</v>
      </c>
      <c r="AO27" s="94"/>
      <c r="AP27" s="94"/>
      <c r="AQ27" s="94" t="s">
        <v>20</v>
      </c>
      <c r="AR27" s="94"/>
      <c r="AS27" s="94"/>
    </row>
    <row r="28" spans="1:45" s="28" customFormat="1" ht="28.5" customHeight="1">
      <c r="A28" s="31" t="s">
        <v>14</v>
      </c>
      <c r="B28" s="95">
        <f>INT(AP28/10)</f>
        <v>6</v>
      </c>
      <c r="C28" s="110">
        <f>AP28-B28*10</f>
        <v>1</v>
      </c>
      <c r="D28" s="111"/>
      <c r="E28" s="96" t="s">
        <v>15</v>
      </c>
      <c r="F28" s="97">
        <f>INT(AS28/10)</f>
        <v>3</v>
      </c>
      <c r="G28" s="115">
        <f>INT(AS28)-F28*10</f>
        <v>6</v>
      </c>
      <c r="H28" s="116"/>
      <c r="I28" s="127" t="s">
        <v>16</v>
      </c>
      <c r="J28" s="126">
        <f>AS28*10-(F28*100+G28*10)</f>
        <v>6.000000000000114</v>
      </c>
      <c r="K28" s="122"/>
      <c r="L28" s="123" t="s">
        <v>17</v>
      </c>
      <c r="M28" s="123"/>
      <c r="N28" s="110">
        <f>INT(AP29/10)</f>
        <v>7</v>
      </c>
      <c r="O28" s="111"/>
      <c r="P28" s="110">
        <f>AP29-N28*10</f>
        <v>4</v>
      </c>
      <c r="Q28" s="111"/>
      <c r="R28" s="96" t="s">
        <v>15</v>
      </c>
      <c r="S28" s="97">
        <f>INT(AS29/10)</f>
        <v>2</v>
      </c>
      <c r="T28" s="114">
        <f>INT(AS29)-S28*10</f>
        <v>9</v>
      </c>
      <c r="U28" s="133" t="s">
        <v>16</v>
      </c>
      <c r="V28" s="132">
        <f>AS29*10-(S28*100+T28*10)</f>
        <v>6</v>
      </c>
      <c r="W28" s="131"/>
      <c r="Y28" s="123" t="s">
        <v>18</v>
      </c>
      <c r="Z28" s="123"/>
      <c r="AA28" s="110">
        <f>INT(AP30/10)</f>
        <v>5</v>
      </c>
      <c r="AB28" s="111"/>
      <c r="AC28" s="95">
        <f>AP30-AA28*10</f>
        <v>2</v>
      </c>
      <c r="AD28" s="96" t="s">
        <v>15</v>
      </c>
      <c r="AE28" s="116">
        <f>INT(AS30/10)</f>
        <v>3</v>
      </c>
      <c r="AF28" s="134"/>
      <c r="AG28" s="115">
        <f>INT(AS30)-AE28*10</f>
        <v>6</v>
      </c>
      <c r="AH28" s="116"/>
      <c r="AI28" s="97" t="str">
        <f>CONCATENATE("．",AL28)</f>
        <v>．4</v>
      </c>
      <c r="AJ28" s="97"/>
      <c r="AK28" s="135"/>
      <c r="AL28" s="122">
        <f>INT(AS30*10-(AE28*100+AG28*10))</f>
        <v>4</v>
      </c>
      <c r="AM28" s="28">
        <f>D40+F40*0.1</f>
        <v>0.6000000000000001</v>
      </c>
      <c r="AN28" s="28">
        <f ca="1">INT((RAND()*(60-AM28*10)+10)/(AM28+1))+30</f>
        <v>60</v>
      </c>
      <c r="AO28" s="28">
        <f>IF(INT(AQ28)=AQ28,AN28+1,AN28)</f>
        <v>61</v>
      </c>
      <c r="AP28" s="28">
        <f>IF(AR28&lt;10,AO28*2,AO28)</f>
        <v>61</v>
      </c>
      <c r="AQ28" s="28">
        <f>AN28*AM28</f>
        <v>36.00000000000001</v>
      </c>
      <c r="AR28" s="28">
        <f>IF(INT(AQ28)=AQ28,AQ28+AM28,AQ28)</f>
        <v>36.60000000000001</v>
      </c>
      <c r="AS28" s="28">
        <f>IF(AR28&lt;10,AR28*2,AR28)</f>
        <v>36.60000000000001</v>
      </c>
    </row>
    <row r="29" spans="1:45" s="30" customFormat="1" ht="28.5" customHeight="1">
      <c r="A29" s="29"/>
      <c r="B29" s="98"/>
      <c r="C29" s="112"/>
      <c r="D29" s="113"/>
      <c r="E29" s="120"/>
      <c r="F29" s="121"/>
      <c r="G29" s="112"/>
      <c r="H29" s="119"/>
      <c r="I29" s="112"/>
      <c r="J29" s="113"/>
      <c r="K29" s="104"/>
      <c r="L29" s="99"/>
      <c r="N29" s="112"/>
      <c r="O29" s="113"/>
      <c r="P29" s="112"/>
      <c r="Q29" s="113"/>
      <c r="R29" s="124"/>
      <c r="S29" s="125"/>
      <c r="T29" s="100"/>
      <c r="U29" s="112"/>
      <c r="V29" s="119"/>
      <c r="W29" s="113"/>
      <c r="Y29" s="99"/>
      <c r="Z29" s="99"/>
      <c r="AA29" s="112"/>
      <c r="AB29" s="113"/>
      <c r="AC29" s="98"/>
      <c r="AD29" s="112"/>
      <c r="AE29" s="119"/>
      <c r="AF29" s="113"/>
      <c r="AG29" s="112"/>
      <c r="AH29" s="119"/>
      <c r="AI29" s="119"/>
      <c r="AJ29" s="113"/>
      <c r="AM29" s="28">
        <f>Q40+S40*0.1</f>
        <v>0.4</v>
      </c>
      <c r="AN29" s="28">
        <f ca="1">INT((RAND()*(60-AM29*10)+10)/(AM29+1))+30</f>
        <v>74</v>
      </c>
      <c r="AO29" s="28">
        <f>IF(INT(AQ29)=AQ29,AN29+1,AN29)</f>
        <v>74</v>
      </c>
      <c r="AP29" s="28">
        <f>IF(AR29&lt;10,AO29*2,AO29)</f>
        <v>74</v>
      </c>
      <c r="AQ29" s="28">
        <f>AN29*AM29</f>
        <v>29.6</v>
      </c>
      <c r="AR29" s="28">
        <f>IF(INT(AQ29)=AQ29,AQ29+AM29,AQ29)</f>
        <v>29.6</v>
      </c>
      <c r="AS29" s="28">
        <f>IF(AR29&lt;10,AR29*2,AR29)</f>
        <v>29.6</v>
      </c>
    </row>
    <row r="30" spans="1:45" s="30" customFormat="1" ht="28.5" customHeight="1">
      <c r="A30" s="29"/>
      <c r="B30" s="98"/>
      <c r="C30" s="112"/>
      <c r="D30" s="113"/>
      <c r="E30" s="120"/>
      <c r="F30" s="121"/>
      <c r="G30" s="112"/>
      <c r="H30" s="119"/>
      <c r="I30" s="112"/>
      <c r="J30" s="113"/>
      <c r="K30" s="104"/>
      <c r="L30" s="99"/>
      <c r="N30" s="112"/>
      <c r="O30" s="113"/>
      <c r="P30" s="112"/>
      <c r="Q30" s="113"/>
      <c r="R30" s="124"/>
      <c r="S30" s="125"/>
      <c r="T30" s="100"/>
      <c r="U30" s="112"/>
      <c r="V30" s="119"/>
      <c r="W30" s="113"/>
      <c r="Y30" s="99"/>
      <c r="Z30" s="99"/>
      <c r="AA30" s="112"/>
      <c r="AB30" s="113"/>
      <c r="AC30" s="98"/>
      <c r="AD30" s="112"/>
      <c r="AE30" s="119"/>
      <c r="AF30" s="113"/>
      <c r="AG30" s="112"/>
      <c r="AH30" s="119"/>
      <c r="AI30" s="119"/>
      <c r="AJ30" s="113"/>
      <c r="AM30" s="28">
        <f>AC40+AE40*0.1</f>
        <v>0.7000000000000001</v>
      </c>
      <c r="AN30" s="28">
        <f ca="1">INT((RAND()*(60-AM30*10)+10)/(AM30+1))+30</f>
        <v>52</v>
      </c>
      <c r="AO30" s="28">
        <f>IF(INT(AQ30)=AQ30,AN30+1,AN30)</f>
        <v>52</v>
      </c>
      <c r="AP30" s="28">
        <f>IF(AR30&lt;10,AO30*2,AO30)</f>
        <v>52</v>
      </c>
      <c r="AQ30" s="28">
        <f>AN30*AM30</f>
        <v>36.400000000000006</v>
      </c>
      <c r="AR30" s="28">
        <f>IF(INT(AQ30)=AQ30,AQ30+AM30,AQ30)</f>
        <v>36.400000000000006</v>
      </c>
      <c r="AS30" s="28">
        <f>IF(AR30&lt;10,AR30*2,AR30)</f>
        <v>36.400000000000006</v>
      </c>
    </row>
    <row r="31" spans="5:30" s="3" customFormat="1" ht="7.5" customHeight="1">
      <c r="E31" s="15"/>
      <c r="F31" s="7"/>
      <c r="G31" s="105"/>
      <c r="H31" s="7"/>
      <c r="J31" s="9"/>
      <c r="R31" s="75"/>
      <c r="V31" s="106"/>
      <c r="W31" s="34"/>
      <c r="X31" s="34"/>
      <c r="Y31" s="34"/>
      <c r="Z31" s="107"/>
      <c r="AA31" s="107"/>
      <c r="AB31" s="106"/>
      <c r="AC31" s="34"/>
      <c r="AD31" s="34"/>
    </row>
    <row r="32" spans="1:43" ht="28.5" customHeight="1" thickBot="1">
      <c r="A32"/>
      <c r="B32" s="92"/>
      <c r="C32" s="108"/>
      <c r="D32" s="109"/>
      <c r="E32" s="128"/>
      <c r="F32" s="129"/>
      <c r="G32" s="117"/>
      <c r="H32" s="118"/>
      <c r="I32" s="117"/>
      <c r="J32" s="130"/>
      <c r="K32" s="87"/>
      <c r="L32" s="11"/>
      <c r="M32"/>
      <c r="N32" s="108"/>
      <c r="O32" s="109"/>
      <c r="P32" s="108"/>
      <c r="Q32" s="109"/>
      <c r="R32" s="117"/>
      <c r="S32" s="130"/>
      <c r="T32" s="93"/>
      <c r="U32" s="117"/>
      <c r="V32" s="118"/>
      <c r="W32" s="130"/>
      <c r="X32"/>
      <c r="Y32" s="11"/>
      <c r="AA32" s="108"/>
      <c r="AB32" s="109"/>
      <c r="AC32" s="58"/>
      <c r="AD32" s="117"/>
      <c r="AE32" s="118"/>
      <c r="AF32" s="130"/>
      <c r="AG32" s="117"/>
      <c r="AH32" s="118"/>
      <c r="AI32" s="118"/>
      <c r="AJ32" s="130"/>
      <c r="AM32" t="s">
        <v>1</v>
      </c>
      <c r="AN32" s="146" t="s">
        <v>19</v>
      </c>
      <c r="AO32" s="146" t="s">
        <v>20</v>
      </c>
      <c r="AP32" s="146"/>
      <c r="AQ32" s="146"/>
    </row>
    <row r="33" spans="1:41" s="28" customFormat="1" ht="28.5" customHeight="1">
      <c r="A33" s="31" t="s">
        <v>14</v>
      </c>
      <c r="B33" s="95">
        <f>INT(AN33/10)</f>
        <v>4</v>
      </c>
      <c r="C33" s="110">
        <f>AN33-B33*10</f>
        <v>5</v>
      </c>
      <c r="D33" s="111"/>
      <c r="E33" s="96" t="s">
        <v>15</v>
      </c>
      <c r="F33" s="97">
        <f>INT(AO33/10)</f>
        <v>5</v>
      </c>
      <c r="G33" s="115">
        <f>INT(AO33)-F33*10</f>
        <v>8</v>
      </c>
      <c r="H33" s="116"/>
      <c r="I33" s="69" t="str">
        <f>IF(J33="","","．")</f>
        <v>．</v>
      </c>
      <c r="J33" s="126">
        <f>IF(AO33*10-(F33*100+G33*10)=0,"",AO33*10-(F33*100+G33*10))</f>
        <v>5</v>
      </c>
      <c r="K33" s="122"/>
      <c r="L33" s="123" t="s">
        <v>17</v>
      </c>
      <c r="M33" s="123"/>
      <c r="N33" s="110">
        <f>INT(AN34/10)</f>
        <v>2</v>
      </c>
      <c r="O33" s="111"/>
      <c r="P33" s="110">
        <f>AN34-N33*10</f>
        <v>2</v>
      </c>
      <c r="Q33" s="111"/>
      <c r="R33" s="96" t="s">
        <v>15</v>
      </c>
      <c r="S33" s="97">
        <f>INT(AO34/10)</f>
        <v>5</v>
      </c>
      <c r="T33" s="114">
        <f>INT(AO34)-S33*10</f>
        <v>9</v>
      </c>
      <c r="U33" s="69" t="str">
        <f>IF(V33="","","．")</f>
        <v>．</v>
      </c>
      <c r="V33" s="132">
        <f>IF(AO34*10-(S33*100+T33*10)=0,"",AO34*10-(S33*100+T33*10))</f>
        <v>4</v>
      </c>
      <c r="W33" s="131"/>
      <c r="Y33" s="123" t="s">
        <v>18</v>
      </c>
      <c r="Z33" s="123"/>
      <c r="AA33" s="110">
        <f>INT(AN35/10)</f>
        <v>2</v>
      </c>
      <c r="AB33" s="111"/>
      <c r="AC33" s="95">
        <f>AN35-AA33*10</f>
        <v>6</v>
      </c>
      <c r="AD33" s="96" t="s">
        <v>15</v>
      </c>
      <c r="AE33" s="116">
        <f>INT(AO35/10)</f>
        <v>5</v>
      </c>
      <c r="AF33" s="134"/>
      <c r="AG33" s="115">
        <f>INT(AO35)-AE33*10</f>
        <v>9</v>
      </c>
      <c r="AH33" s="116"/>
      <c r="AI33" s="116" t="str">
        <f>IF(AL33="","",CONCATENATE("．",AL33))</f>
        <v>．8</v>
      </c>
      <c r="AJ33" s="134"/>
      <c r="AK33" s="135"/>
      <c r="AL33" s="122">
        <f>IF(INT(AO35*10-(AE33*100+AG33*10)+0.5)=0,"",INT(AO35*10-(AE33*100+AG33*10)+0.5))</f>
        <v>8</v>
      </c>
      <c r="AM33" s="28">
        <f>D41+F41/10</f>
        <v>1.3</v>
      </c>
      <c r="AN33" s="28">
        <f ca="1">INT(100/INT(AM33+1)-RAND()*13-1)</f>
        <v>45</v>
      </c>
      <c r="AO33" s="28">
        <f>AN33*AM33</f>
        <v>58.5</v>
      </c>
    </row>
    <row r="34" spans="1:43" s="30" customFormat="1" ht="28.5" customHeight="1">
      <c r="A34" s="29"/>
      <c r="B34" s="98"/>
      <c r="C34" s="112"/>
      <c r="D34" s="113"/>
      <c r="E34" s="120"/>
      <c r="F34" s="121"/>
      <c r="G34" s="112"/>
      <c r="H34" s="119"/>
      <c r="I34" s="112"/>
      <c r="J34" s="113"/>
      <c r="K34" s="104"/>
      <c r="L34" s="99"/>
      <c r="N34" s="112"/>
      <c r="O34" s="113"/>
      <c r="P34" s="112"/>
      <c r="Q34" s="113"/>
      <c r="R34" s="124"/>
      <c r="S34" s="125"/>
      <c r="T34" s="100"/>
      <c r="U34" s="112"/>
      <c r="V34" s="119"/>
      <c r="W34" s="113"/>
      <c r="Y34" s="99"/>
      <c r="Z34" s="99"/>
      <c r="AA34" s="112"/>
      <c r="AB34" s="113"/>
      <c r="AC34" s="98"/>
      <c r="AD34" s="112"/>
      <c r="AE34" s="119"/>
      <c r="AF34" s="113"/>
      <c r="AG34" s="112"/>
      <c r="AH34" s="119"/>
      <c r="AI34" s="119"/>
      <c r="AJ34" s="113"/>
      <c r="AM34" s="28">
        <f>Q41+S41/10</f>
        <v>2.7</v>
      </c>
      <c r="AN34" s="28">
        <f ca="1">INT(100/INT(AM34+1)-RAND()*13-1)</f>
        <v>22</v>
      </c>
      <c r="AO34" s="28">
        <f>AN34*AM34</f>
        <v>59.400000000000006</v>
      </c>
      <c r="AP34" s="28"/>
      <c r="AQ34" s="28"/>
    </row>
    <row r="35" spans="1:43" s="30" customFormat="1" ht="28.5" customHeight="1">
      <c r="A35" s="29"/>
      <c r="B35" s="98"/>
      <c r="C35" s="112"/>
      <c r="D35" s="113"/>
      <c r="E35" s="120"/>
      <c r="F35" s="121"/>
      <c r="G35" s="112"/>
      <c r="H35" s="119"/>
      <c r="I35" s="112"/>
      <c r="J35" s="113"/>
      <c r="K35" s="104"/>
      <c r="L35" s="99"/>
      <c r="N35" s="112"/>
      <c r="O35" s="113"/>
      <c r="P35" s="112"/>
      <c r="Q35" s="113"/>
      <c r="R35" s="124"/>
      <c r="S35" s="125"/>
      <c r="T35" s="100"/>
      <c r="U35" s="112"/>
      <c r="V35" s="119"/>
      <c r="W35" s="113"/>
      <c r="Y35" s="99"/>
      <c r="Z35" s="99"/>
      <c r="AA35" s="112"/>
      <c r="AB35" s="113"/>
      <c r="AC35" s="98"/>
      <c r="AD35" s="112"/>
      <c r="AE35" s="119"/>
      <c r="AF35" s="113"/>
      <c r="AG35" s="112"/>
      <c r="AH35" s="119"/>
      <c r="AI35" s="119"/>
      <c r="AJ35" s="113"/>
      <c r="AM35" s="28">
        <f>AC41+AE41/10</f>
        <v>2.3</v>
      </c>
      <c r="AN35" s="28">
        <f ca="1">INT(100/INT(AM35+1)-RAND()*13-1)</f>
        <v>26</v>
      </c>
      <c r="AO35" s="28">
        <f>AN35*AM35</f>
        <v>59.8</v>
      </c>
      <c r="AP35" s="28"/>
      <c r="AQ35" s="28"/>
    </row>
    <row r="36" spans="1:45" s="30" customFormat="1" ht="28.5" customHeight="1">
      <c r="A36" s="29"/>
      <c r="B36" s="98"/>
      <c r="C36" s="112"/>
      <c r="D36" s="113"/>
      <c r="E36" s="120"/>
      <c r="F36" s="121"/>
      <c r="G36" s="112"/>
      <c r="H36" s="119"/>
      <c r="I36" s="112"/>
      <c r="J36" s="113"/>
      <c r="K36" s="104"/>
      <c r="L36" s="99"/>
      <c r="N36" s="112"/>
      <c r="O36" s="113"/>
      <c r="P36" s="112"/>
      <c r="Q36" s="113"/>
      <c r="R36" s="124"/>
      <c r="S36" s="125"/>
      <c r="T36" s="100"/>
      <c r="U36" s="112"/>
      <c r="V36" s="119"/>
      <c r="W36" s="113"/>
      <c r="Y36" s="99"/>
      <c r="Z36" s="99"/>
      <c r="AA36" s="112"/>
      <c r="AB36" s="113"/>
      <c r="AC36" s="98"/>
      <c r="AD36" s="112"/>
      <c r="AE36" s="119"/>
      <c r="AF36" s="113"/>
      <c r="AG36" s="112"/>
      <c r="AH36" s="119"/>
      <c r="AI36" s="119"/>
      <c r="AJ36" s="113"/>
      <c r="AM36" s="5"/>
      <c r="AN36" s="28"/>
      <c r="AO36" s="28"/>
      <c r="AP36" s="28"/>
      <c r="AQ36" s="28"/>
      <c r="AR36" s="28"/>
      <c r="AS36" s="28"/>
    </row>
    <row r="37" spans="1:45" s="30" customFormat="1" ht="28.5" customHeight="1">
      <c r="A37" s="29"/>
      <c r="B37" s="98"/>
      <c r="C37" s="112"/>
      <c r="D37" s="113"/>
      <c r="E37" s="120"/>
      <c r="F37" s="121"/>
      <c r="G37" s="112"/>
      <c r="H37" s="119"/>
      <c r="I37" s="112"/>
      <c r="J37" s="113"/>
      <c r="K37" s="104"/>
      <c r="L37" s="99"/>
      <c r="N37" s="112"/>
      <c r="O37" s="113"/>
      <c r="P37" s="112"/>
      <c r="Q37" s="113"/>
      <c r="R37" s="124"/>
      <c r="S37" s="125"/>
      <c r="T37" s="100"/>
      <c r="U37" s="112"/>
      <c r="V37" s="119"/>
      <c r="W37" s="113"/>
      <c r="Y37" s="99"/>
      <c r="Z37" s="99"/>
      <c r="AA37" s="112"/>
      <c r="AB37" s="113"/>
      <c r="AC37" s="98"/>
      <c r="AD37" s="112"/>
      <c r="AE37" s="119"/>
      <c r="AF37" s="113"/>
      <c r="AG37" s="112"/>
      <c r="AH37" s="119"/>
      <c r="AI37" s="119"/>
      <c r="AJ37" s="113"/>
      <c r="AM37" s="5"/>
      <c r="AN37" s="28"/>
      <c r="AO37" s="28"/>
      <c r="AP37" s="28"/>
      <c r="AQ37" s="28"/>
      <c r="AR37" s="28"/>
      <c r="AS37" s="28"/>
    </row>
    <row r="38" spans="1:36" s="5" customFormat="1" ht="15" customHeight="1">
      <c r="A38" s="139"/>
      <c r="B38" s="139"/>
      <c r="C38" s="139"/>
      <c r="D38" s="139"/>
      <c r="E38" s="140"/>
      <c r="F38" s="138"/>
      <c r="G38" s="141"/>
      <c r="H38" s="138"/>
      <c r="I38" s="138"/>
      <c r="J38" s="142"/>
      <c r="K38" s="138"/>
      <c r="L38" s="138"/>
      <c r="M38" s="138"/>
      <c r="N38" s="138"/>
      <c r="O38" s="139"/>
      <c r="P38" s="139"/>
      <c r="Q38" s="139"/>
      <c r="R38" s="143"/>
      <c r="S38" s="139"/>
      <c r="T38" s="138"/>
      <c r="U38" s="142"/>
      <c r="V38" s="142"/>
      <c r="W38" s="142"/>
      <c r="X38" s="142"/>
      <c r="Y38" s="138"/>
      <c r="Z38" s="142"/>
      <c r="AA38" s="142"/>
      <c r="AB38" s="138"/>
      <c r="AC38" s="144"/>
      <c r="AD38" s="138"/>
      <c r="AE38" s="138"/>
      <c r="AF38" s="138"/>
      <c r="AG38" s="138"/>
      <c r="AH38" s="138"/>
      <c r="AI38" s="138"/>
      <c r="AJ38" s="138"/>
    </row>
    <row r="39" spans="1:35" ht="15" customHeight="1">
      <c r="A39" s="147" t="s">
        <v>1</v>
      </c>
      <c r="B39" s="87"/>
      <c r="C39" s="87"/>
      <c r="D39" s="87"/>
      <c r="E39" s="89"/>
      <c r="F39" s="87"/>
      <c r="G39" s="101"/>
      <c r="H39" s="87"/>
      <c r="I39" s="87"/>
      <c r="J39" s="88"/>
      <c r="K39" s="87"/>
      <c r="L39" s="87"/>
      <c r="M39" s="87"/>
      <c r="N39" s="87"/>
      <c r="O39" s="87"/>
      <c r="P39" s="87"/>
      <c r="Q39" s="87"/>
      <c r="R39" s="90"/>
      <c r="S39" s="87"/>
      <c r="T39" s="87"/>
      <c r="U39" s="88"/>
      <c r="V39" s="88"/>
      <c r="W39" s="88"/>
      <c r="X39" s="88"/>
      <c r="Y39" s="87"/>
      <c r="Z39" s="88"/>
      <c r="AA39" s="88"/>
      <c r="AB39" s="87"/>
      <c r="AC39" s="91"/>
      <c r="AE39"/>
      <c r="AG39"/>
      <c r="AI39"/>
    </row>
    <row r="40" spans="1:35" ht="18.75" customHeight="1">
      <c r="A40" s="148"/>
      <c r="B40" s="136" t="s">
        <v>14</v>
      </c>
      <c r="C40" s="136"/>
      <c r="D40" s="102">
        <v>0</v>
      </c>
      <c r="E40" s="26" t="s">
        <v>16</v>
      </c>
      <c r="F40" s="49">
        <f ca="1">INT(RAND()*8)+2</f>
        <v>6</v>
      </c>
      <c r="H40"/>
      <c r="J40"/>
      <c r="K40"/>
      <c r="M40"/>
      <c r="N40" s="137"/>
      <c r="O40" s="137" t="s">
        <v>17</v>
      </c>
      <c r="P40" s="103"/>
      <c r="Q40" s="80">
        <v>0</v>
      </c>
      <c r="R40" s="49" t="s">
        <v>16</v>
      </c>
      <c r="S40" s="49">
        <f ca="1">INT(RAND()*8)+2</f>
        <v>4</v>
      </c>
      <c r="U40" s="13"/>
      <c r="V40" s="11"/>
      <c r="W40" s="11"/>
      <c r="Y40" s="11"/>
      <c r="AB40" s="103" t="s">
        <v>18</v>
      </c>
      <c r="AC40" s="80">
        <v>0</v>
      </c>
      <c r="AD40" s="26" t="s">
        <v>16</v>
      </c>
      <c r="AE40" s="49">
        <f ca="1">INT(RAND()*8)+2</f>
        <v>7</v>
      </c>
      <c r="AG40"/>
      <c r="AI40"/>
    </row>
    <row r="41" spans="1:31" ht="18.75" customHeight="1">
      <c r="A41" s="148"/>
      <c r="B41" s="136" t="s">
        <v>8</v>
      </c>
      <c r="D41" s="10">
        <f ca="1">INT(RAND()*3+1)</f>
        <v>1</v>
      </c>
      <c r="E41" s="26" t="s">
        <v>16</v>
      </c>
      <c r="F41" s="49">
        <f ca="1">INT(RAND()*8)+2</f>
        <v>3</v>
      </c>
      <c r="O41" s="137" t="s">
        <v>12</v>
      </c>
      <c r="Q41" s="10">
        <f ca="1">INT(RAND()*3+1)</f>
        <v>2</v>
      </c>
      <c r="R41" s="26" t="s">
        <v>16</v>
      </c>
      <c r="S41" s="49">
        <f ca="1">INT(RAND()*8)+2</f>
        <v>7</v>
      </c>
      <c r="T41" s="1"/>
      <c r="W41" s="2"/>
      <c r="AB41" s="103" t="s">
        <v>22</v>
      </c>
      <c r="AC41" s="27">
        <f ca="1">INT(RAND()*3+1)</f>
        <v>2</v>
      </c>
      <c r="AD41" s="26" t="s">
        <v>16</v>
      </c>
      <c r="AE41" s="49">
        <f ca="1">INT(RAND()*8)+2</f>
        <v>3</v>
      </c>
    </row>
    <row r="42" spans="20:23" ht="13.5">
      <c r="T42" s="1"/>
      <c r="W42" s="2"/>
    </row>
    <row r="43" spans="20:23" ht="13.5">
      <c r="T43" s="1"/>
      <c r="W43" s="2"/>
    </row>
    <row r="44" spans="20:23" ht="13.5">
      <c r="T44" s="1"/>
      <c r="W44" s="2"/>
    </row>
    <row r="45" spans="20:23" ht="13.5">
      <c r="T45" s="1"/>
      <c r="W45" s="2"/>
    </row>
    <row r="46" spans="20:23" ht="13.5">
      <c r="T46" s="1"/>
      <c r="W46" s="2"/>
    </row>
  </sheetData>
  <sheetProtection/>
  <mergeCells count="123">
    <mergeCell ref="R37:S37"/>
    <mergeCell ref="U37:W37"/>
    <mergeCell ref="AA37:AB37"/>
    <mergeCell ref="AD37:AF37"/>
    <mergeCell ref="AG37:AH37"/>
    <mergeCell ref="AI37:AJ37"/>
    <mergeCell ref="C37:D37"/>
    <mergeCell ref="E37:F37"/>
    <mergeCell ref="G37:H37"/>
    <mergeCell ref="I37:J37"/>
    <mergeCell ref="N37:O37"/>
    <mergeCell ref="P37:Q37"/>
    <mergeCell ref="R36:S36"/>
    <mergeCell ref="U36:W36"/>
    <mergeCell ref="AA36:AB36"/>
    <mergeCell ref="AD36:AF36"/>
    <mergeCell ref="AG36:AH36"/>
    <mergeCell ref="AI36:AJ36"/>
    <mergeCell ref="C36:D36"/>
    <mergeCell ref="E36:F36"/>
    <mergeCell ref="G36:H36"/>
    <mergeCell ref="I36:J36"/>
    <mergeCell ref="N36:O36"/>
    <mergeCell ref="P36:Q36"/>
    <mergeCell ref="R35:S35"/>
    <mergeCell ref="U35:W35"/>
    <mergeCell ref="AA35:AB35"/>
    <mergeCell ref="AD35:AF35"/>
    <mergeCell ref="AG35:AH35"/>
    <mergeCell ref="AI35:AJ35"/>
    <mergeCell ref="AA34:AB34"/>
    <mergeCell ref="AD34:AF34"/>
    <mergeCell ref="AG34:AH34"/>
    <mergeCell ref="AI34:AJ34"/>
    <mergeCell ref="C35:D35"/>
    <mergeCell ref="E35:F35"/>
    <mergeCell ref="G35:H35"/>
    <mergeCell ref="I35:J35"/>
    <mergeCell ref="N35:O35"/>
    <mergeCell ref="P35:Q35"/>
    <mergeCell ref="AE33:AF33"/>
    <mergeCell ref="AG33:AH33"/>
    <mergeCell ref="C34:D34"/>
    <mergeCell ref="E34:F34"/>
    <mergeCell ref="G34:H34"/>
    <mergeCell ref="I34:J34"/>
    <mergeCell ref="N34:O34"/>
    <mergeCell ref="P34:Q34"/>
    <mergeCell ref="R34:S34"/>
    <mergeCell ref="U34:W34"/>
    <mergeCell ref="C33:D33"/>
    <mergeCell ref="G33:H33"/>
    <mergeCell ref="L33:M33"/>
    <mergeCell ref="N33:O33"/>
    <mergeCell ref="P33:Q33"/>
    <mergeCell ref="V33:W33"/>
    <mergeCell ref="Y33:Z33"/>
    <mergeCell ref="AA33:AB33"/>
    <mergeCell ref="AI33:AJ33"/>
    <mergeCell ref="R32:S32"/>
    <mergeCell ref="U32:W32"/>
    <mergeCell ref="AA32:AB32"/>
    <mergeCell ref="AD32:AF32"/>
    <mergeCell ref="AG32:AH32"/>
    <mergeCell ref="AI32:AJ32"/>
    <mergeCell ref="AI27:AJ27"/>
    <mergeCell ref="AI29:AJ29"/>
    <mergeCell ref="AI30:AJ30"/>
    <mergeCell ref="C32:D32"/>
    <mergeCell ref="E32:F32"/>
    <mergeCell ref="G32:H32"/>
    <mergeCell ref="I32:J32"/>
    <mergeCell ref="N32:O32"/>
    <mergeCell ref="P32:Q32"/>
    <mergeCell ref="AA28:AB28"/>
    <mergeCell ref="AA29:AB29"/>
    <mergeCell ref="AA30:AB30"/>
    <mergeCell ref="AG27:AH27"/>
    <mergeCell ref="AG29:AH29"/>
    <mergeCell ref="AG30:AH30"/>
    <mergeCell ref="U29:W29"/>
    <mergeCell ref="U27:W27"/>
    <mergeCell ref="AE28:AF28"/>
    <mergeCell ref="Y28:Z28"/>
    <mergeCell ref="U30:W30"/>
    <mergeCell ref="AG28:AH28"/>
    <mergeCell ref="AD29:AF29"/>
    <mergeCell ref="AD30:AF30"/>
    <mergeCell ref="AD27:AF27"/>
    <mergeCell ref="AA27:AB27"/>
    <mergeCell ref="E27:F27"/>
    <mergeCell ref="I27:J27"/>
    <mergeCell ref="I29:J29"/>
    <mergeCell ref="I30:J30"/>
    <mergeCell ref="P27:Q27"/>
    <mergeCell ref="R27:S27"/>
    <mergeCell ref="N29:O29"/>
    <mergeCell ref="N30:O30"/>
    <mergeCell ref="P29:Q29"/>
    <mergeCell ref="P30:Q30"/>
    <mergeCell ref="R29:S29"/>
    <mergeCell ref="R30:S30"/>
    <mergeCell ref="E29:F29"/>
    <mergeCell ref="E30:F30"/>
    <mergeCell ref="L28:M28"/>
    <mergeCell ref="P28:Q28"/>
    <mergeCell ref="V28:W28"/>
    <mergeCell ref="N27:O27"/>
    <mergeCell ref="N28:O28"/>
    <mergeCell ref="C27:D27"/>
    <mergeCell ref="C28:D28"/>
    <mergeCell ref="C29:D29"/>
    <mergeCell ref="C30:D30"/>
    <mergeCell ref="G28:H28"/>
    <mergeCell ref="G27:H27"/>
    <mergeCell ref="G29:H29"/>
    <mergeCell ref="G30:H30"/>
    <mergeCell ref="AN27:AP27"/>
    <mergeCell ref="AQ27:AS27"/>
    <mergeCell ref="K2:P2"/>
    <mergeCell ref="AC1:AH1"/>
    <mergeCell ref="AC24:AH24"/>
    <mergeCell ref="K25:P25"/>
  </mergeCells>
  <printOptions/>
  <pageMargins left="0.52" right="0.27" top="0.4" bottom="0.17" header="0.49" footer="0.1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2015-11-13T14:17:33Z</cp:lastPrinted>
  <dcterms:created xsi:type="dcterms:W3CDTF">1999-05-08T10:31:43Z</dcterms:created>
  <dcterms:modified xsi:type="dcterms:W3CDTF">2015-11-13T14:17:37Z</dcterms:modified>
  <cp:category/>
  <cp:version/>
  <cp:contentType/>
  <cp:contentStatus/>
</cp:coreProperties>
</file>