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'Sheet1'!$A$1:$AC$35</definedName>
  </definedNames>
  <calcPr fullCalcOnLoad="1"/>
</workbook>
</file>

<file path=xl/sharedStrings.xml><?xml version="1.0" encoding="utf-8"?>
<sst xmlns="http://schemas.openxmlformats.org/spreadsheetml/2006/main" count="83" uniqueCount="42">
  <si>
    <t>答え</t>
  </si>
  <si>
    <t>．</t>
  </si>
  <si>
    <r>
      <t>わり算の筆算</t>
    </r>
    <r>
      <rPr>
        <sz val="16"/>
        <rFont val="ＭＳ Ｐゴシック"/>
        <family val="3"/>
      </rPr>
      <t>（○○．○÷○○）</t>
    </r>
  </si>
  <si>
    <t>割る数</t>
  </si>
  <si>
    <t>割られる数</t>
  </si>
  <si>
    <t>①</t>
  </si>
  <si>
    <t>②</t>
  </si>
  <si>
    <t>③</t>
  </si>
  <si>
    <t>④</t>
  </si>
  <si>
    <t>）</t>
  </si>
  <si>
    <t>．</t>
  </si>
  <si>
    <t>．</t>
  </si>
  <si>
    <t>）</t>
  </si>
  <si>
    <t>⑤</t>
  </si>
  <si>
    <t>⑥</t>
  </si>
  <si>
    <t>⑨</t>
  </si>
  <si>
    <t>⑧</t>
  </si>
  <si>
    <t>⑦</t>
  </si>
  <si>
    <t>⑩</t>
  </si>
  <si>
    <t>⑪</t>
  </si>
  <si>
    <t>⑫</t>
  </si>
  <si>
    <t>⑬</t>
  </si>
  <si>
    <t>⑭</t>
  </si>
  <si>
    <t>⑮</t>
  </si>
  <si>
    <t>①</t>
  </si>
  <si>
    <t>④</t>
  </si>
  <si>
    <t>⑦</t>
  </si>
  <si>
    <t>⑩</t>
  </si>
  <si>
    <t>⑬</t>
  </si>
  <si>
    <t>②</t>
  </si>
  <si>
    <t>⑤</t>
  </si>
  <si>
    <t>⑧</t>
  </si>
  <si>
    <t>⑪</t>
  </si>
  <si>
    <t>⑭</t>
  </si>
  <si>
    <t>③</t>
  </si>
  <si>
    <t>⑥</t>
  </si>
  <si>
    <t>⑨</t>
  </si>
  <si>
    <t>⑫</t>
  </si>
  <si>
    <t>⑮</t>
  </si>
  <si>
    <t>１１　小数のかけ算とわり算②</t>
  </si>
  <si>
    <t>　年　組　名前</t>
  </si>
  <si>
    <t>041166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</si>
</sst>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9" fillId="0" borderId="11" xfId="0" applyFont="1" applyBorder="1" applyAlignment="1" quotePrefix="1">
      <alignment horizontal="left"/>
    </xf>
    <xf numFmtId="0" fontId="7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 horizontal="right" vertical="top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 quotePrefix="1">
      <alignment horizontal="left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center"/>
    </xf>
    <xf numFmtId="14" fontId="4" fillId="0" borderId="0" xfId="0" applyNumberFormat="1" applyFont="1" applyAlignment="1" quotePrefix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25" style="0" customWidth="1"/>
    <col min="3" max="4" width="5.00390625" style="0" customWidth="1"/>
    <col min="5" max="5" width="1.875" style="18" customWidth="1"/>
    <col min="6" max="6" width="3.125" style="0" customWidth="1"/>
    <col min="7" max="7" width="3.75390625" style="15" customWidth="1"/>
    <col min="8" max="8" width="1.25" style="0" customWidth="1"/>
    <col min="9" max="9" width="5.00390625" style="0" customWidth="1"/>
    <col min="10" max="10" width="3.125" style="12" customWidth="1"/>
    <col min="11" max="11" width="3.75390625" style="0" customWidth="1"/>
    <col min="12" max="12" width="1.25" style="0" customWidth="1"/>
    <col min="13" max="14" width="5.00390625" style="0" customWidth="1"/>
    <col min="15" max="15" width="1.875" style="0" customWidth="1"/>
    <col min="16" max="16" width="3.125" style="0" customWidth="1"/>
    <col min="17" max="17" width="3.75390625" style="0" customWidth="1"/>
    <col min="18" max="18" width="1.25" style="2" customWidth="1"/>
    <col min="19" max="19" width="5.00390625" style="0" customWidth="1"/>
    <col min="20" max="20" width="3.125" style="0" customWidth="1"/>
    <col min="21" max="21" width="3.75390625" style="12" customWidth="1"/>
    <col min="22" max="22" width="1.25" style="12" customWidth="1"/>
    <col min="23" max="24" width="5.00390625" style="12" customWidth="1"/>
    <col min="25" max="25" width="1.875" style="0" customWidth="1"/>
    <col min="26" max="26" width="3.125" style="12" customWidth="1"/>
    <col min="27" max="27" width="3.75390625" style="12" customWidth="1"/>
    <col min="28" max="28" width="1.25" style="0" customWidth="1"/>
    <col min="29" max="29" width="5.00390625" style="0" customWidth="1"/>
    <col min="30" max="30" width="5.875" style="0" customWidth="1"/>
    <col min="31" max="31" width="6.25390625" style="0" customWidth="1"/>
    <col min="32" max="32" width="6.375" style="0" customWidth="1"/>
    <col min="33" max="34" width="4.875" style="0" customWidth="1"/>
    <col min="36" max="37" width="6.375" style="0" customWidth="1"/>
  </cols>
  <sheetData>
    <row r="1" spans="1:30" s="3" customFormat="1" ht="30" customHeight="1">
      <c r="A1" t="s">
        <v>39</v>
      </c>
      <c r="E1" s="16"/>
      <c r="G1" s="45"/>
      <c r="H1" s="13"/>
      <c r="K1" s="13" t="s">
        <v>2</v>
      </c>
      <c r="R1" s="13"/>
      <c r="U1" s="10"/>
      <c r="V1" s="10"/>
      <c r="W1" s="10"/>
      <c r="X1" s="10"/>
      <c r="Y1" s="92" t="s">
        <v>41</v>
      </c>
      <c r="Z1" s="92"/>
      <c r="AA1" s="92"/>
      <c r="AB1" s="92"/>
      <c r="AC1" s="92"/>
      <c r="AD1" s="7"/>
    </row>
    <row r="2" spans="5:30" s="3" customFormat="1" ht="19.5" customHeight="1">
      <c r="E2" s="17"/>
      <c r="F2" s="91">
        <f ca="1">TODAY()</f>
        <v>41204</v>
      </c>
      <c r="G2" s="91"/>
      <c r="H2" s="91"/>
      <c r="I2" s="91"/>
      <c r="J2" s="91"/>
      <c r="N2" s="20" t="s">
        <v>40</v>
      </c>
      <c r="O2" s="22"/>
      <c r="P2" s="22"/>
      <c r="Q2" s="22"/>
      <c r="R2" s="61"/>
      <c r="S2" s="22"/>
      <c r="T2" s="22"/>
      <c r="U2" s="22"/>
      <c r="V2" s="22"/>
      <c r="W2" s="22"/>
      <c r="X2" s="22"/>
      <c r="Y2" s="22"/>
      <c r="Z2" s="21"/>
      <c r="AA2" s="21"/>
      <c r="AB2" s="20"/>
      <c r="AC2" s="22"/>
      <c r="AD2" s="31"/>
    </row>
    <row r="3" spans="5:30" s="3" customFormat="1" ht="11.25" customHeight="1">
      <c r="E3" s="17"/>
      <c r="F3" s="8"/>
      <c r="G3" s="41"/>
      <c r="H3" s="8"/>
      <c r="J3" s="10"/>
      <c r="R3" s="43"/>
      <c r="V3" s="32"/>
      <c r="W3" s="31"/>
      <c r="X3" s="31"/>
      <c r="Y3" s="31"/>
      <c r="Z3" s="33"/>
      <c r="AA3" s="33"/>
      <c r="AB3" s="32"/>
      <c r="AC3" s="31"/>
      <c r="AD3" s="31"/>
    </row>
    <row r="4" spans="3:37" ht="30" customHeight="1" thickBot="1">
      <c r="C4" s="35"/>
      <c r="D4" s="35"/>
      <c r="E4" s="81"/>
      <c r="F4" s="82"/>
      <c r="G4" s="83"/>
      <c r="H4" s="84"/>
      <c r="I4" s="85"/>
      <c r="M4" s="35"/>
      <c r="N4" s="35"/>
      <c r="O4" s="86"/>
      <c r="P4" s="82"/>
      <c r="Q4" s="86"/>
      <c r="R4" s="87"/>
      <c r="S4" s="85"/>
      <c r="W4" s="51"/>
      <c r="X4" s="51"/>
      <c r="Y4" s="86"/>
      <c r="Z4" s="88"/>
      <c r="AA4" s="89"/>
      <c r="AB4" s="82"/>
      <c r="AC4" s="85"/>
      <c r="AE4" t="s">
        <v>0</v>
      </c>
      <c r="AF4" s="90" t="s">
        <v>3</v>
      </c>
      <c r="AG4" s="90"/>
      <c r="AH4" s="90"/>
      <c r="AI4" s="90" t="s">
        <v>4</v>
      </c>
      <c r="AJ4" s="90"/>
      <c r="AK4" s="90"/>
    </row>
    <row r="5" spans="1:37" s="25" customFormat="1" ht="30" customHeight="1">
      <c r="A5" s="29" t="s">
        <v>5</v>
      </c>
      <c r="B5" s="29"/>
      <c r="C5" s="56">
        <f>INT(AH5/10)</f>
        <v>4</v>
      </c>
      <c r="D5" s="56">
        <f>AH5-C5*10</f>
        <v>4</v>
      </c>
      <c r="E5" s="54" t="s">
        <v>9</v>
      </c>
      <c r="F5" s="57">
        <f>INT(AK5/10)</f>
        <v>1</v>
      </c>
      <c r="G5" s="53">
        <f>INT(AK5)-F5*10</f>
        <v>7</v>
      </c>
      <c r="H5" s="57" t="s">
        <v>1</v>
      </c>
      <c r="I5" s="58">
        <f>AK5*10-(F5*100+G5*10)</f>
        <v>6</v>
      </c>
      <c r="J5" s="30"/>
      <c r="K5" s="29" t="s">
        <v>6</v>
      </c>
      <c r="L5" s="29"/>
      <c r="M5" s="56">
        <f>INT(AH6/10)</f>
        <v>9</v>
      </c>
      <c r="N5" s="56">
        <f>AH6-M5*10</f>
        <v>8</v>
      </c>
      <c r="O5" s="54" t="s">
        <v>9</v>
      </c>
      <c r="P5" s="57">
        <f>INT(AK6/10)</f>
        <v>1</v>
      </c>
      <c r="Q5" s="53">
        <f>INT(AK6)-P5*10</f>
        <v>9</v>
      </c>
      <c r="R5" s="57" t="s">
        <v>10</v>
      </c>
      <c r="S5" s="59">
        <f>AK6*10-(P5*100+Q5*10)</f>
        <v>6</v>
      </c>
      <c r="U5" s="29" t="s">
        <v>7</v>
      </c>
      <c r="V5" s="29"/>
      <c r="W5" s="56">
        <f>INT(AH7/10)</f>
        <v>5</v>
      </c>
      <c r="X5" s="56">
        <f>AH7-W5*10</f>
        <v>7</v>
      </c>
      <c r="Y5" s="54" t="s">
        <v>12</v>
      </c>
      <c r="Z5" s="57">
        <f>INT(AK7/10)</f>
        <v>5</v>
      </c>
      <c r="AA5" s="53">
        <f>INT(AK7)-Z5*10</f>
        <v>1</v>
      </c>
      <c r="AB5" s="57" t="s">
        <v>11</v>
      </c>
      <c r="AC5" s="59">
        <f>AK7*10-(Z5*100+AA5*10)</f>
        <v>3</v>
      </c>
      <c r="AE5" s="25">
        <f>G31+I31*0.1</f>
        <v>0.4</v>
      </c>
      <c r="AF5" s="25">
        <f ca="1">INT((RAND()*(60-AE5*10)+10)/(AE5+1))+30</f>
        <v>44</v>
      </c>
      <c r="AG5" s="25">
        <f>IF(INT(AI5)=AI5,AF5+1,AF5)</f>
        <v>44</v>
      </c>
      <c r="AH5" s="25">
        <f>IF(AJ5&lt;10,AG5*2,AG5)</f>
        <v>44</v>
      </c>
      <c r="AI5" s="25">
        <f>AF5*AE5</f>
        <v>17.6</v>
      </c>
      <c r="AJ5" s="25">
        <f>IF(INT(AI5)=AI5,AI5+AE5,AI5)</f>
        <v>17.6</v>
      </c>
      <c r="AK5" s="25">
        <f>IF(AJ5&lt;10,AJ5*2,AJ5)</f>
        <v>17.6</v>
      </c>
    </row>
    <row r="6" spans="1:37" s="27" customFormat="1" ht="30" customHeight="1">
      <c r="A6" s="26"/>
      <c r="B6" s="26"/>
      <c r="C6" s="36"/>
      <c r="D6" s="36"/>
      <c r="E6" s="55"/>
      <c r="F6" s="38"/>
      <c r="G6" s="46"/>
      <c r="H6" s="38"/>
      <c r="I6" s="36"/>
      <c r="J6" s="28"/>
      <c r="M6" s="36"/>
      <c r="N6" s="36"/>
      <c r="O6" s="49"/>
      <c r="P6" s="60"/>
      <c r="Q6" s="49"/>
      <c r="R6" s="50"/>
      <c r="S6" s="48"/>
      <c r="U6" s="28"/>
      <c r="V6" s="28"/>
      <c r="W6" s="36"/>
      <c r="X6" s="36"/>
      <c r="Y6" s="37"/>
      <c r="Z6" s="63"/>
      <c r="AA6" s="47"/>
      <c r="AB6" s="38"/>
      <c r="AC6" s="52"/>
      <c r="AE6" s="5">
        <f>Q31+S31*0.1</f>
        <v>0.2</v>
      </c>
      <c r="AF6" s="25">
        <f ca="1">INT((RAND()*(60-AE6*10)+10)/(AE6+1))+30</f>
        <v>49</v>
      </c>
      <c r="AG6" s="25">
        <f>IF(INT(AI6)=AI6,AF6+1,AF6)</f>
        <v>49</v>
      </c>
      <c r="AH6" s="25">
        <f>IF(AJ6&lt;10,AG6*2,AG6)</f>
        <v>98</v>
      </c>
      <c r="AI6" s="25">
        <f>AF6*AE6</f>
        <v>9.8</v>
      </c>
      <c r="AJ6" s="25">
        <f>IF(INT(AI6)=AI6,AI6+AE6,AI6)</f>
        <v>9.8</v>
      </c>
      <c r="AK6" s="25">
        <f>IF(AJ6&lt;10,AJ6*2,AJ6)</f>
        <v>19.6</v>
      </c>
    </row>
    <row r="7" spans="1:37" s="27" customFormat="1" ht="30" customHeight="1">
      <c r="A7" s="26"/>
      <c r="B7" s="26"/>
      <c r="C7" s="36"/>
      <c r="D7" s="36"/>
      <c r="E7" s="55"/>
      <c r="F7" s="38"/>
      <c r="G7" s="46"/>
      <c r="H7" s="39"/>
      <c r="I7" s="40"/>
      <c r="J7" s="28"/>
      <c r="M7" s="36"/>
      <c r="N7" s="36"/>
      <c r="O7" s="49"/>
      <c r="P7" s="60"/>
      <c r="Q7" s="49"/>
      <c r="R7" s="50"/>
      <c r="S7" s="48"/>
      <c r="U7" s="28"/>
      <c r="V7" s="28"/>
      <c r="W7" s="36"/>
      <c r="X7" s="36"/>
      <c r="Y7" s="37"/>
      <c r="Z7" s="63"/>
      <c r="AA7" s="47"/>
      <c r="AB7" s="38"/>
      <c r="AC7" s="52"/>
      <c r="AE7" s="5">
        <f>AA31+AC31*0.1</f>
        <v>0.9</v>
      </c>
      <c r="AF7" s="25">
        <f ca="1">INT((RAND()*(60-AE7*10)+10)/(AE7+1))+30</f>
        <v>57</v>
      </c>
      <c r="AG7" s="25">
        <f aca="true" t="shared" si="0" ref="AG7:AG12">IF(INT(AI7)=AI7,AF7+1,AF7)</f>
        <v>57</v>
      </c>
      <c r="AH7" s="25">
        <f>IF(AJ7&lt;10,AG7*2,AG7)</f>
        <v>57</v>
      </c>
      <c r="AI7" s="25">
        <f>AF7*AE7</f>
        <v>51.300000000000004</v>
      </c>
      <c r="AJ7" s="25">
        <f>IF(INT(AI7)=AI7,AI7+AE7,AI7)</f>
        <v>51.300000000000004</v>
      </c>
      <c r="AK7" s="25">
        <f>IF(AJ7&lt;10,AJ7*2,AJ7)</f>
        <v>51.300000000000004</v>
      </c>
    </row>
    <row r="8" spans="1:37" s="5" customFormat="1" ht="15" customHeight="1">
      <c r="A8" s="9"/>
      <c r="B8" s="9"/>
      <c r="C8" s="9"/>
      <c r="D8" s="9"/>
      <c r="E8" s="19"/>
      <c r="G8" s="24"/>
      <c r="J8" s="11"/>
      <c r="O8" s="9"/>
      <c r="P8" s="9"/>
      <c r="Q8" s="9"/>
      <c r="R8" s="6"/>
      <c r="S8" s="9"/>
      <c r="U8" s="11"/>
      <c r="V8" s="11"/>
      <c r="W8" s="11"/>
      <c r="X8" s="11"/>
      <c r="Z8" s="64"/>
      <c r="AA8" s="11"/>
      <c r="AC8" s="4"/>
      <c r="AF8" s="25"/>
      <c r="AG8" s="25"/>
      <c r="AH8" s="25"/>
      <c r="AI8" s="25"/>
      <c r="AJ8" s="25"/>
      <c r="AK8" s="25"/>
    </row>
    <row r="9" spans="3:37" ht="30" customHeight="1" thickBot="1">
      <c r="C9" s="35"/>
      <c r="D9" s="35"/>
      <c r="E9" s="81"/>
      <c r="F9" s="82"/>
      <c r="G9" s="83"/>
      <c r="H9" s="84"/>
      <c r="I9" s="85"/>
      <c r="M9" s="35"/>
      <c r="N9" s="35"/>
      <c r="O9" s="86"/>
      <c r="P9" s="82"/>
      <c r="Q9" s="86"/>
      <c r="R9" s="87"/>
      <c r="S9" s="85"/>
      <c r="W9" s="51"/>
      <c r="X9" s="51"/>
      <c r="Y9" s="86"/>
      <c r="Z9" s="88"/>
      <c r="AA9" s="89"/>
      <c r="AB9" s="82"/>
      <c r="AC9" s="85"/>
      <c r="AE9" s="34"/>
      <c r="AF9" s="34"/>
      <c r="AG9" s="34"/>
      <c r="AH9" s="34"/>
      <c r="AI9" s="34"/>
      <c r="AJ9" s="34"/>
      <c r="AK9" s="34"/>
    </row>
    <row r="10" spans="1:37" s="5" customFormat="1" ht="30" customHeight="1">
      <c r="A10" s="29" t="s">
        <v>8</v>
      </c>
      <c r="B10" s="29"/>
      <c r="C10" s="56">
        <f>INT(AH10/10)</f>
        <v>5</v>
      </c>
      <c r="D10" s="56">
        <f>AH10-C10*10</f>
        <v>6</v>
      </c>
      <c r="E10" s="54" t="s">
        <v>9</v>
      </c>
      <c r="F10" s="57">
        <f>INT(AK10/10)</f>
        <v>2</v>
      </c>
      <c r="G10" s="53">
        <f>INT(AK10)-F10*10</f>
        <v>2</v>
      </c>
      <c r="H10" s="57" t="s">
        <v>1</v>
      </c>
      <c r="I10" s="58">
        <f>AK10*10-(F10*100+G10*10)</f>
        <v>4.000000000000028</v>
      </c>
      <c r="J10" s="30"/>
      <c r="K10" s="29" t="s">
        <v>13</v>
      </c>
      <c r="L10" s="29"/>
      <c r="M10" s="56">
        <f>INT(AH11/10)</f>
        <v>3</v>
      </c>
      <c r="N10" s="56">
        <f>AH11-M10*10</f>
        <v>9</v>
      </c>
      <c r="O10" s="54" t="s">
        <v>9</v>
      </c>
      <c r="P10" s="57">
        <f>INT(AK11/10)</f>
        <v>1</v>
      </c>
      <c r="Q10" s="53">
        <f>INT(AK11)-P10*10</f>
        <v>9</v>
      </c>
      <c r="R10" s="57" t="s">
        <v>10</v>
      </c>
      <c r="S10" s="59">
        <f>AK11*10-(P10*100+Q10*10)</f>
        <v>5</v>
      </c>
      <c r="T10" s="25"/>
      <c r="U10" s="29" t="s">
        <v>14</v>
      </c>
      <c r="V10" s="29"/>
      <c r="W10" s="56">
        <f>INT(AH12/10)</f>
        <v>5</v>
      </c>
      <c r="X10" s="56">
        <f>AH12-W10*10</f>
        <v>7</v>
      </c>
      <c r="Y10" s="54" t="s">
        <v>12</v>
      </c>
      <c r="Z10" s="57">
        <f>INT(AK12/10)</f>
        <v>1</v>
      </c>
      <c r="AA10" s="53">
        <f>INT(AK12)-Z10*10</f>
        <v>1</v>
      </c>
      <c r="AB10" s="57" t="s">
        <v>11</v>
      </c>
      <c r="AC10" s="59">
        <f>AK12*10-(Z10*100+AA10*10)</f>
        <v>4</v>
      </c>
      <c r="AE10" s="5">
        <f>G32+I32*0.1</f>
        <v>0.4</v>
      </c>
      <c r="AF10" s="25">
        <f ca="1">INT((RAND()*(60-AE10*10)+10)/(AE10+1))+30</f>
        <v>56</v>
      </c>
      <c r="AG10" s="25">
        <f t="shared" si="0"/>
        <v>56</v>
      </c>
      <c r="AH10" s="25">
        <f>IF(AJ10&lt;10,AG10*2,AG10)</f>
        <v>56</v>
      </c>
      <c r="AI10" s="25">
        <f>AF10*AE10</f>
        <v>22.400000000000002</v>
      </c>
      <c r="AJ10" s="25">
        <f>IF(INT(AI10)=AI10,AI10+AE10,AI10)</f>
        <v>22.400000000000002</v>
      </c>
      <c r="AK10" s="25">
        <f>IF(AJ10&lt;10,AJ10*2,AJ10)</f>
        <v>22.400000000000002</v>
      </c>
    </row>
    <row r="11" spans="1:37" s="27" customFormat="1" ht="30" customHeight="1">
      <c r="A11" s="26"/>
      <c r="B11" s="26"/>
      <c r="C11" s="36"/>
      <c r="D11" s="36"/>
      <c r="E11" s="55"/>
      <c r="F11" s="38"/>
      <c r="G11" s="46"/>
      <c r="H11" s="38"/>
      <c r="I11" s="36"/>
      <c r="J11" s="28"/>
      <c r="M11" s="36"/>
      <c r="N11" s="36"/>
      <c r="O11" s="49"/>
      <c r="P11" s="60"/>
      <c r="Q11" s="49"/>
      <c r="R11" s="50"/>
      <c r="S11" s="48"/>
      <c r="U11" s="28"/>
      <c r="V11" s="28"/>
      <c r="W11" s="36"/>
      <c r="X11" s="36"/>
      <c r="Y11" s="37"/>
      <c r="Z11" s="63"/>
      <c r="AA11" s="47"/>
      <c r="AB11" s="38"/>
      <c r="AC11" s="52"/>
      <c r="AE11" s="5">
        <f>Q32+S32*0.1</f>
        <v>0.5</v>
      </c>
      <c r="AF11" s="25">
        <f ca="1">INT((RAND()*(60-AE11*10)+10)/(AE11+1))+30</f>
        <v>38</v>
      </c>
      <c r="AG11" s="25">
        <f t="shared" si="0"/>
        <v>39</v>
      </c>
      <c r="AH11" s="25">
        <f>IF(AJ11&lt;10,AG11*2,AG11)</f>
        <v>39</v>
      </c>
      <c r="AI11" s="25">
        <f>AF11*AE11</f>
        <v>19</v>
      </c>
      <c r="AJ11" s="25">
        <f>IF(INT(AI11)=AI11,AI11+AE11,AI11)</f>
        <v>19.5</v>
      </c>
      <c r="AK11" s="25">
        <f>IF(AJ11&lt;10,AJ11*2,AJ11)</f>
        <v>19.5</v>
      </c>
    </row>
    <row r="12" spans="1:37" s="27" customFormat="1" ht="30" customHeight="1">
      <c r="A12" s="26"/>
      <c r="B12" s="26"/>
      <c r="C12" s="36"/>
      <c r="D12" s="36"/>
      <c r="E12" s="55"/>
      <c r="F12" s="38"/>
      <c r="G12" s="46"/>
      <c r="H12" s="39"/>
      <c r="I12" s="40"/>
      <c r="J12" s="28"/>
      <c r="M12" s="36"/>
      <c r="N12" s="36"/>
      <c r="O12" s="49"/>
      <c r="P12" s="60"/>
      <c r="Q12" s="49"/>
      <c r="R12" s="50"/>
      <c r="S12" s="48"/>
      <c r="U12" s="28"/>
      <c r="V12" s="28"/>
      <c r="W12" s="36"/>
      <c r="X12" s="36"/>
      <c r="Y12" s="37"/>
      <c r="Z12" s="63"/>
      <c r="AA12" s="47"/>
      <c r="AB12" s="38"/>
      <c r="AC12" s="52"/>
      <c r="AE12" s="5">
        <f>AA32+AC32*0.1</f>
        <v>0.2</v>
      </c>
      <c r="AF12" s="25">
        <f ca="1">INT((RAND()*(60-AE12*10)+10)/(AE12+1))+30</f>
        <v>57</v>
      </c>
      <c r="AG12" s="25">
        <f t="shared" si="0"/>
        <v>57</v>
      </c>
      <c r="AH12" s="25">
        <f>IF(AJ12&lt;10,AG12*2,AG12)</f>
        <v>57</v>
      </c>
      <c r="AI12" s="25">
        <f>AF12*AE12</f>
        <v>11.4</v>
      </c>
      <c r="AJ12" s="25">
        <f>IF(INT(AI12)=AI12,AI12+AE12,AI12)</f>
        <v>11.4</v>
      </c>
      <c r="AK12" s="25">
        <f>IF(AJ12&lt;10,AJ12*2,AJ12)</f>
        <v>11.4</v>
      </c>
    </row>
    <row r="13" spans="1:37" s="5" customFormat="1" ht="15" customHeight="1">
      <c r="A13" s="9"/>
      <c r="B13" s="9"/>
      <c r="C13" s="9"/>
      <c r="D13" s="9"/>
      <c r="E13" s="19"/>
      <c r="F13" s="14"/>
      <c r="G13" s="24"/>
      <c r="J13" s="11"/>
      <c r="O13" s="9"/>
      <c r="P13" s="62"/>
      <c r="Q13" s="9"/>
      <c r="R13" s="6"/>
      <c r="S13" s="9"/>
      <c r="U13" s="11"/>
      <c r="V13" s="11"/>
      <c r="W13" s="11"/>
      <c r="X13" s="11"/>
      <c r="Z13" s="64"/>
      <c r="AA13" s="11"/>
      <c r="AC13" s="4"/>
      <c r="AF13" s="25"/>
      <c r="AG13" s="25"/>
      <c r="AH13" s="25"/>
      <c r="AI13" s="25"/>
      <c r="AJ13" s="25"/>
      <c r="AK13" s="25"/>
    </row>
    <row r="14" spans="3:37" ht="30" customHeight="1" thickBot="1">
      <c r="C14" s="35"/>
      <c r="D14" s="35"/>
      <c r="E14" s="81"/>
      <c r="F14" s="82"/>
      <c r="G14" s="83"/>
      <c r="H14" s="84"/>
      <c r="I14" s="85"/>
      <c r="M14" s="35"/>
      <c r="N14" s="35"/>
      <c r="O14" s="86"/>
      <c r="P14" s="82"/>
      <c r="Q14" s="86"/>
      <c r="R14" s="87"/>
      <c r="S14" s="85"/>
      <c r="W14" s="51"/>
      <c r="X14" s="51"/>
      <c r="Y14" s="86"/>
      <c r="Z14" s="88"/>
      <c r="AA14" s="89"/>
      <c r="AB14" s="82"/>
      <c r="AC14" s="85"/>
      <c r="AE14" s="34"/>
      <c r="AF14" s="34"/>
      <c r="AG14" s="34"/>
      <c r="AH14" s="34"/>
      <c r="AI14" s="34"/>
      <c r="AJ14" s="34"/>
      <c r="AK14" s="34"/>
    </row>
    <row r="15" spans="1:37" s="5" customFormat="1" ht="30" customHeight="1">
      <c r="A15" s="29" t="s">
        <v>17</v>
      </c>
      <c r="B15" s="29"/>
      <c r="C15" s="56">
        <f>INT(AH15/10)</f>
        <v>4</v>
      </c>
      <c r="D15" s="56">
        <f>AH15-C15*10</f>
        <v>9</v>
      </c>
      <c r="E15" s="54" t="s">
        <v>9</v>
      </c>
      <c r="F15" s="57">
        <f>INT(AK15/10)</f>
        <v>4</v>
      </c>
      <c r="G15" s="53">
        <f>INT(AK15)-F15*10</f>
        <v>4</v>
      </c>
      <c r="H15" s="57" t="s">
        <v>1</v>
      </c>
      <c r="I15" s="58">
        <f>AK15*10-(F15*100+G15*10)</f>
        <v>1</v>
      </c>
      <c r="J15" s="30"/>
      <c r="K15" s="29" t="s">
        <v>16</v>
      </c>
      <c r="L15" s="29"/>
      <c r="M15" s="56">
        <f>INT(AH16/10)</f>
        <v>5</v>
      </c>
      <c r="N15" s="56">
        <f>AH16-M15*10</f>
        <v>1</v>
      </c>
      <c r="O15" s="54" t="s">
        <v>9</v>
      </c>
      <c r="P15" s="57">
        <f>INT(AK16/10)</f>
        <v>3</v>
      </c>
      <c r="Q15" s="53">
        <f>INT(AK16)-P15*10</f>
        <v>5</v>
      </c>
      <c r="R15" s="57" t="s">
        <v>10</v>
      </c>
      <c r="S15" s="59">
        <f>AK16*10-(P15*100+Q15*10)</f>
        <v>7</v>
      </c>
      <c r="T15" s="25"/>
      <c r="U15" s="29" t="s">
        <v>15</v>
      </c>
      <c r="V15" s="29"/>
      <c r="W15" s="56">
        <f>INT(AH17/10)</f>
        <v>6</v>
      </c>
      <c r="X15" s="56">
        <f>AH17-W15*10</f>
        <v>1</v>
      </c>
      <c r="Y15" s="54" t="s">
        <v>12</v>
      </c>
      <c r="Z15" s="57">
        <f>INT(AK17/10)</f>
        <v>1</v>
      </c>
      <c r="AA15" s="53">
        <f>INT(AK17)-Z15*10</f>
        <v>2</v>
      </c>
      <c r="AB15" s="57" t="s">
        <v>11</v>
      </c>
      <c r="AC15" s="59">
        <f>AK17*10-(Z15*100+AA15*10)</f>
        <v>2</v>
      </c>
      <c r="AE15" s="5">
        <f>G33+I33*0.1</f>
        <v>0.9</v>
      </c>
      <c r="AF15" s="25">
        <f ca="1">INT((RAND()*(60-AE15*10)+10)/(AE15+1))+30</f>
        <v>49</v>
      </c>
      <c r="AG15" s="25">
        <f>IF(INT(AI15)=AI15,AF15+1,AF15)</f>
        <v>49</v>
      </c>
      <c r="AH15" s="25">
        <f>IF(AJ15&lt;10,AG15*2,AG15)</f>
        <v>49</v>
      </c>
      <c r="AI15" s="25">
        <f>AF15*AE15</f>
        <v>44.1</v>
      </c>
      <c r="AJ15" s="25">
        <f>IF(INT(AI15)=AI15,AI15+AE15,AI15)</f>
        <v>44.1</v>
      </c>
      <c r="AK15" s="25">
        <f>IF(AJ15&lt;10,AJ15*2,AJ15)</f>
        <v>44.1</v>
      </c>
    </row>
    <row r="16" spans="1:37" s="27" customFormat="1" ht="30" customHeight="1">
      <c r="A16" s="26"/>
      <c r="B16" s="26"/>
      <c r="C16" s="36"/>
      <c r="D16" s="36"/>
      <c r="E16" s="55"/>
      <c r="F16" s="38"/>
      <c r="G16" s="46"/>
      <c r="H16" s="38"/>
      <c r="I16" s="36"/>
      <c r="J16" s="28"/>
      <c r="M16" s="36"/>
      <c r="N16" s="36"/>
      <c r="O16" s="49"/>
      <c r="P16" s="60"/>
      <c r="Q16" s="49"/>
      <c r="R16" s="50"/>
      <c r="S16" s="48"/>
      <c r="U16" s="28"/>
      <c r="V16" s="28"/>
      <c r="W16" s="36"/>
      <c r="X16" s="36"/>
      <c r="Y16" s="37"/>
      <c r="Z16" s="63"/>
      <c r="AA16" s="47"/>
      <c r="AB16" s="38"/>
      <c r="AC16" s="52"/>
      <c r="AE16" s="5">
        <f>Q33+S33*0.1</f>
        <v>0.7000000000000001</v>
      </c>
      <c r="AF16" s="25">
        <f ca="1">INT((RAND()*(60-AE16*10)+10)/(AE16+1))+30</f>
        <v>51</v>
      </c>
      <c r="AG16" s="25">
        <f>IF(INT(AI16)=AI16,AF16+1,AF16)</f>
        <v>51</v>
      </c>
      <c r="AH16" s="25">
        <f>IF(AJ16&lt;10,AG16*2,AG16)</f>
        <v>51</v>
      </c>
      <c r="AI16" s="25">
        <f>AF16*AE16</f>
        <v>35.7</v>
      </c>
      <c r="AJ16" s="25">
        <f>IF(INT(AI16)=AI16,AI16+AE16,AI16)</f>
        <v>35.7</v>
      </c>
      <c r="AK16" s="25">
        <f>IF(AJ16&lt;10,AJ16*2,AJ16)</f>
        <v>35.7</v>
      </c>
    </row>
    <row r="17" spans="1:37" s="27" customFormat="1" ht="30" customHeight="1">
      <c r="A17" s="26"/>
      <c r="B17" s="26"/>
      <c r="C17" s="36"/>
      <c r="D17" s="36"/>
      <c r="E17" s="55"/>
      <c r="F17" s="38"/>
      <c r="G17" s="46"/>
      <c r="H17" s="39"/>
      <c r="I17" s="40"/>
      <c r="J17" s="28"/>
      <c r="M17" s="36"/>
      <c r="N17" s="36"/>
      <c r="O17" s="49"/>
      <c r="P17" s="60"/>
      <c r="Q17" s="49"/>
      <c r="R17" s="50"/>
      <c r="S17" s="48"/>
      <c r="U17" s="28"/>
      <c r="V17" s="28"/>
      <c r="W17" s="36"/>
      <c r="X17" s="36"/>
      <c r="Y17" s="37"/>
      <c r="Z17" s="63"/>
      <c r="AA17" s="47"/>
      <c r="AB17" s="38"/>
      <c r="AC17" s="52"/>
      <c r="AE17" s="5">
        <f>AA32+AC32*0.1</f>
        <v>0.2</v>
      </c>
      <c r="AF17" s="25">
        <f ca="1">INT((RAND()*(60-AE17*10)+10)/(AE17+1))+30</f>
        <v>60</v>
      </c>
      <c r="AG17" s="25">
        <f>IF(INT(AI17)=AI17,AF17+1,AF17)</f>
        <v>61</v>
      </c>
      <c r="AH17" s="25">
        <f>IF(AJ17&lt;10,AG17*2,AG17)</f>
        <v>61</v>
      </c>
      <c r="AI17" s="25">
        <f>AF17*AE17</f>
        <v>12</v>
      </c>
      <c r="AJ17" s="25">
        <f>IF(INT(AI17)=AI17,AI17+AE17,AI17)</f>
        <v>12.2</v>
      </c>
      <c r="AK17" s="25">
        <f>IF(AJ17&lt;10,AJ17*2,AJ17)</f>
        <v>12.2</v>
      </c>
    </row>
    <row r="18" spans="1:37" s="5" customFormat="1" ht="15" customHeight="1">
      <c r="A18" s="9"/>
      <c r="B18" s="9"/>
      <c r="C18" s="9"/>
      <c r="D18" s="9"/>
      <c r="E18" s="19"/>
      <c r="F18" s="14"/>
      <c r="G18" s="24"/>
      <c r="J18" s="11"/>
      <c r="O18" s="9"/>
      <c r="P18" s="62"/>
      <c r="Q18" s="9"/>
      <c r="R18" s="6"/>
      <c r="S18" s="9"/>
      <c r="U18" s="11"/>
      <c r="V18" s="11"/>
      <c r="W18" s="11"/>
      <c r="X18" s="11"/>
      <c r="Z18" s="64"/>
      <c r="AA18" s="11"/>
      <c r="AC18" s="4"/>
      <c r="AF18" s="25"/>
      <c r="AG18" s="25"/>
      <c r="AH18" s="25"/>
      <c r="AI18" s="25"/>
      <c r="AJ18" s="25"/>
      <c r="AK18" s="25"/>
    </row>
    <row r="19" spans="3:37" ht="30" customHeight="1" thickBot="1">
      <c r="C19" s="35"/>
      <c r="D19" s="35"/>
      <c r="E19" s="81"/>
      <c r="F19" s="82"/>
      <c r="G19" s="83"/>
      <c r="H19" s="84"/>
      <c r="I19" s="85"/>
      <c r="M19" s="35"/>
      <c r="N19" s="35"/>
      <c r="O19" s="86"/>
      <c r="P19" s="82"/>
      <c r="Q19" s="86"/>
      <c r="R19" s="87"/>
      <c r="S19" s="85"/>
      <c r="W19" s="51"/>
      <c r="X19" s="51"/>
      <c r="Y19" s="86"/>
      <c r="Z19" s="88"/>
      <c r="AA19" s="89"/>
      <c r="AB19" s="82"/>
      <c r="AC19" s="85"/>
      <c r="AE19" s="34"/>
      <c r="AF19" s="34"/>
      <c r="AG19" s="34"/>
      <c r="AH19" s="34"/>
      <c r="AI19" s="34"/>
      <c r="AJ19" s="34"/>
      <c r="AK19" s="34"/>
    </row>
    <row r="20" spans="1:37" s="5" customFormat="1" ht="30" customHeight="1">
      <c r="A20" s="29" t="s">
        <v>18</v>
      </c>
      <c r="B20" s="29"/>
      <c r="C20" s="56">
        <f>INT(AH20/10)</f>
        <v>3</v>
      </c>
      <c r="D20" s="56">
        <f>AH20-C20*10</f>
        <v>7</v>
      </c>
      <c r="E20" s="54" t="s">
        <v>9</v>
      </c>
      <c r="F20" s="57">
        <f>INT(AK20/10)</f>
        <v>2</v>
      </c>
      <c r="G20" s="53">
        <f>INT(AK20)-F20*10</f>
        <v>5</v>
      </c>
      <c r="H20" s="57" t="s">
        <v>1</v>
      </c>
      <c r="I20" s="58">
        <f>AK20*10-(F20*100+G20*10)</f>
        <v>9</v>
      </c>
      <c r="J20" s="30"/>
      <c r="K20" s="29" t="s">
        <v>19</v>
      </c>
      <c r="L20" s="29"/>
      <c r="M20" s="56">
        <f>INT(AH21/10)</f>
        <v>4</v>
      </c>
      <c r="N20" s="56">
        <f>AH21-M20*10</f>
        <v>2</v>
      </c>
      <c r="O20" s="54" t="s">
        <v>9</v>
      </c>
      <c r="P20" s="57">
        <f>INT(AK21/10)</f>
        <v>1</v>
      </c>
      <c r="Q20" s="53">
        <f>INT(AK21)-P20*10</f>
        <v>2</v>
      </c>
      <c r="R20" s="57" t="s">
        <v>10</v>
      </c>
      <c r="S20" s="59">
        <f>AK21*10-(P20*100+Q20*10)</f>
        <v>6.000000000000014</v>
      </c>
      <c r="T20" s="25"/>
      <c r="U20" s="29" t="s">
        <v>20</v>
      </c>
      <c r="V20" s="29"/>
      <c r="W20" s="56">
        <f>INT(AH22/10)</f>
        <v>4</v>
      </c>
      <c r="X20" s="56">
        <f>AH22-W20*10</f>
        <v>4</v>
      </c>
      <c r="Y20" s="54" t="s">
        <v>12</v>
      </c>
      <c r="Z20" s="57">
        <f>INT(AK22/10)</f>
        <v>3</v>
      </c>
      <c r="AA20" s="53">
        <f>INT(AK22)-Z20*10</f>
        <v>9</v>
      </c>
      <c r="AB20" s="57" t="s">
        <v>11</v>
      </c>
      <c r="AC20" s="59">
        <f>AK22*10-(Z20*100+AA20*10)</f>
        <v>6</v>
      </c>
      <c r="AE20" s="5">
        <f>G34+I34*0.1</f>
        <v>0.7000000000000001</v>
      </c>
      <c r="AF20" s="25">
        <f ca="1">INT((RAND()*(60-AE20*10)+10)/(AE20+1))+30</f>
        <v>37</v>
      </c>
      <c r="AG20" s="25">
        <f>IF(INT(AI20)=AI20,AF20+1,AF20)</f>
        <v>37</v>
      </c>
      <c r="AH20" s="25">
        <f>IF(AJ20&lt;10,AG20*2,AG20)</f>
        <v>37</v>
      </c>
      <c r="AI20" s="25">
        <f>AF20*AE20</f>
        <v>25.900000000000002</v>
      </c>
      <c r="AJ20" s="25">
        <f>IF(INT(AI20)=AI20,AI20+AE20,AI20)</f>
        <v>25.900000000000002</v>
      </c>
      <c r="AK20" s="25">
        <f>IF(AJ20&lt;10,AJ20*2,AJ20)</f>
        <v>25.900000000000002</v>
      </c>
    </row>
    <row r="21" spans="1:37" s="27" customFormat="1" ht="30" customHeight="1">
      <c r="A21" s="26"/>
      <c r="B21" s="26"/>
      <c r="C21" s="36"/>
      <c r="D21" s="36"/>
      <c r="E21" s="55"/>
      <c r="F21" s="38"/>
      <c r="G21" s="46"/>
      <c r="H21" s="38"/>
      <c r="I21" s="36"/>
      <c r="J21" s="28"/>
      <c r="M21" s="36"/>
      <c r="N21" s="36"/>
      <c r="O21" s="49"/>
      <c r="P21" s="60"/>
      <c r="Q21" s="49"/>
      <c r="R21" s="50"/>
      <c r="S21" s="48"/>
      <c r="U21" s="28"/>
      <c r="V21" s="28"/>
      <c r="W21" s="36"/>
      <c r="X21" s="36"/>
      <c r="Y21" s="37"/>
      <c r="Z21" s="63"/>
      <c r="AA21" s="47"/>
      <c r="AB21" s="38"/>
      <c r="AC21" s="52"/>
      <c r="AE21" s="5">
        <f>Q34+S34*0.1</f>
        <v>0.30000000000000004</v>
      </c>
      <c r="AF21" s="25">
        <f ca="1">INT((RAND()*(60-AE21*10)+10)/(AE21+1))+30</f>
        <v>42</v>
      </c>
      <c r="AG21" s="25">
        <f>IF(INT(AI21)=AI21,AF21+1,AF21)</f>
        <v>42</v>
      </c>
      <c r="AH21" s="25">
        <f>IF(AJ21&lt;10,AG21*2,AG21)</f>
        <v>42</v>
      </c>
      <c r="AI21" s="25">
        <f>AF21*AE21</f>
        <v>12.600000000000001</v>
      </c>
      <c r="AJ21" s="25">
        <f>IF(INT(AI21)=AI21,AI21+AE21,AI21)</f>
        <v>12.600000000000001</v>
      </c>
      <c r="AK21" s="25">
        <f>IF(AJ21&lt;10,AJ21*2,AJ21)</f>
        <v>12.600000000000001</v>
      </c>
    </row>
    <row r="22" spans="1:37" s="27" customFormat="1" ht="30" customHeight="1">
      <c r="A22" s="26"/>
      <c r="B22" s="26"/>
      <c r="C22" s="36"/>
      <c r="D22" s="36"/>
      <c r="E22" s="55"/>
      <c r="F22" s="38"/>
      <c r="G22" s="46"/>
      <c r="H22" s="39"/>
      <c r="I22" s="40"/>
      <c r="J22" s="28"/>
      <c r="M22" s="36"/>
      <c r="N22" s="36"/>
      <c r="O22" s="49"/>
      <c r="P22" s="60"/>
      <c r="Q22" s="49"/>
      <c r="R22" s="50"/>
      <c r="S22" s="48"/>
      <c r="U22" s="28"/>
      <c r="V22" s="28"/>
      <c r="W22" s="36"/>
      <c r="X22" s="36"/>
      <c r="Y22" s="37"/>
      <c r="Z22" s="63"/>
      <c r="AA22" s="47"/>
      <c r="AB22" s="38"/>
      <c r="AC22" s="52"/>
      <c r="AE22" s="5">
        <f>AA34+AC34*0.1</f>
        <v>0.9</v>
      </c>
      <c r="AF22" s="25">
        <f ca="1">INT((RAND()*(60-AE22*10)+10)/(AE22+1))+30</f>
        <v>44</v>
      </c>
      <c r="AG22" s="25">
        <f>IF(INT(AI22)=AI22,AF22+1,AF22)</f>
        <v>44</v>
      </c>
      <c r="AH22" s="25">
        <f>IF(AJ22&lt;10,AG22*2,AG22)</f>
        <v>44</v>
      </c>
      <c r="AI22" s="25">
        <f>AF22*AE22</f>
        <v>39.6</v>
      </c>
      <c r="AJ22" s="25">
        <f>IF(INT(AI22)=AI22,AI22+AE22,AI22)</f>
        <v>39.6</v>
      </c>
      <c r="AK22" s="25">
        <f>IF(AJ22&lt;10,AJ22*2,AJ22)</f>
        <v>39.6</v>
      </c>
    </row>
    <row r="23" spans="1:37" s="5" customFormat="1" ht="15" customHeight="1">
      <c r="A23" s="9"/>
      <c r="B23" s="9"/>
      <c r="C23" s="9"/>
      <c r="D23" s="9"/>
      <c r="E23" s="19"/>
      <c r="G23" s="24"/>
      <c r="J23" s="11"/>
      <c r="O23" s="9"/>
      <c r="P23" s="9"/>
      <c r="Q23" s="9"/>
      <c r="R23" s="6"/>
      <c r="S23" s="9"/>
      <c r="U23" s="11"/>
      <c r="V23" s="11"/>
      <c r="W23" s="11"/>
      <c r="X23" s="11"/>
      <c r="Z23" s="11"/>
      <c r="AA23" s="11"/>
      <c r="AC23" s="4"/>
      <c r="AF23" s="25"/>
      <c r="AG23" s="25"/>
      <c r="AH23" s="25"/>
      <c r="AI23" s="25"/>
      <c r="AJ23" s="25"/>
      <c r="AK23" s="25"/>
    </row>
    <row r="24" spans="3:37" ht="30" customHeight="1" thickBot="1">
      <c r="C24" s="35"/>
      <c r="D24" s="35"/>
      <c r="E24" s="81"/>
      <c r="F24" s="82"/>
      <c r="G24" s="83"/>
      <c r="H24" s="84"/>
      <c r="I24" s="85"/>
      <c r="M24" s="35"/>
      <c r="N24" s="35"/>
      <c r="O24" s="86"/>
      <c r="P24" s="82"/>
      <c r="Q24" s="86"/>
      <c r="R24" s="87"/>
      <c r="S24" s="85"/>
      <c r="W24" s="51"/>
      <c r="X24" s="51"/>
      <c r="Y24" s="86"/>
      <c r="Z24" s="88"/>
      <c r="AA24" s="89"/>
      <c r="AB24" s="82"/>
      <c r="AC24" s="85"/>
      <c r="AE24" s="34"/>
      <c r="AF24" s="34"/>
      <c r="AG24" s="34"/>
      <c r="AH24" s="34"/>
      <c r="AI24" s="34"/>
      <c r="AJ24" s="34"/>
      <c r="AK24" s="34"/>
    </row>
    <row r="25" spans="1:37" s="5" customFormat="1" ht="30" customHeight="1">
      <c r="A25" s="29" t="s">
        <v>21</v>
      </c>
      <c r="B25" s="29"/>
      <c r="C25" s="56">
        <f>INT(AH25/10)</f>
        <v>5</v>
      </c>
      <c r="D25" s="56">
        <f>AH25-C25*10</f>
        <v>4</v>
      </c>
      <c r="E25" s="54" t="s">
        <v>9</v>
      </c>
      <c r="F25" s="57">
        <f>INT(AK25/10)</f>
        <v>2</v>
      </c>
      <c r="G25" s="53">
        <f>INT(AK25)-F25*10</f>
        <v>1</v>
      </c>
      <c r="H25" s="57" t="s">
        <v>1</v>
      </c>
      <c r="I25" s="58">
        <f>AK25*10-(F25*100+G25*10)</f>
        <v>6</v>
      </c>
      <c r="J25" s="30"/>
      <c r="K25" s="29" t="s">
        <v>22</v>
      </c>
      <c r="L25" s="29"/>
      <c r="M25" s="56">
        <f>INT(AH26/10)</f>
        <v>4</v>
      </c>
      <c r="N25" s="56">
        <f>AH26-M25*10</f>
        <v>4</v>
      </c>
      <c r="O25" s="54" t="s">
        <v>9</v>
      </c>
      <c r="P25" s="57">
        <f>INT(AK26/10)</f>
        <v>1</v>
      </c>
      <c r="Q25" s="53">
        <f>INT(AK26)-P25*10</f>
        <v>7</v>
      </c>
      <c r="R25" s="57" t="s">
        <v>10</v>
      </c>
      <c r="S25" s="59">
        <f>AK26*10-(P25*100+Q25*10)</f>
        <v>6</v>
      </c>
      <c r="T25" s="25"/>
      <c r="U25" s="29" t="s">
        <v>23</v>
      </c>
      <c r="V25" s="29"/>
      <c r="W25" s="56">
        <f>INT(AH27/10)</f>
        <v>4</v>
      </c>
      <c r="X25" s="56">
        <f>AH27-W25*10</f>
        <v>2</v>
      </c>
      <c r="Y25" s="54" t="s">
        <v>12</v>
      </c>
      <c r="Z25" s="57">
        <f>INT(AK27/10)</f>
        <v>1</v>
      </c>
      <c r="AA25" s="53">
        <f>INT(AK27)-Z25*10</f>
        <v>6</v>
      </c>
      <c r="AB25" s="57" t="s">
        <v>11</v>
      </c>
      <c r="AC25" s="59">
        <f>AK27*10-(Z25*100+AA25*10)</f>
        <v>8</v>
      </c>
      <c r="AE25" s="5">
        <f>G35+I35*0.1</f>
        <v>0.4</v>
      </c>
      <c r="AF25" s="25">
        <f ca="1">INT((RAND()*(60-AE25*10)+10)/(AE25+1))+30</f>
        <v>54</v>
      </c>
      <c r="AG25" s="25">
        <f>IF(INT(AI25)=AI25,AF25+1,AF25)</f>
        <v>54</v>
      </c>
      <c r="AH25" s="25">
        <f>IF(AJ25&lt;10,AG25*2,AG25)</f>
        <v>54</v>
      </c>
      <c r="AI25" s="25">
        <f>AF25*AE25</f>
        <v>21.6</v>
      </c>
      <c r="AJ25" s="25">
        <f>IF(INT(AI25)=AI25,AI25+AE25,AI25)</f>
        <v>21.6</v>
      </c>
      <c r="AK25" s="25">
        <f>IF(AJ25&lt;10,AJ25*2,AJ25)</f>
        <v>21.6</v>
      </c>
    </row>
    <row r="26" spans="1:37" s="27" customFormat="1" ht="30" customHeight="1">
      <c r="A26" s="26"/>
      <c r="B26" s="26"/>
      <c r="C26" s="36"/>
      <c r="D26" s="36"/>
      <c r="E26" s="55"/>
      <c r="F26" s="38"/>
      <c r="G26" s="46"/>
      <c r="H26" s="38"/>
      <c r="I26" s="36"/>
      <c r="J26" s="28"/>
      <c r="M26" s="36"/>
      <c r="N26" s="36"/>
      <c r="O26" s="49"/>
      <c r="P26" s="60"/>
      <c r="Q26" s="49"/>
      <c r="R26" s="50"/>
      <c r="S26" s="48"/>
      <c r="U26" s="28"/>
      <c r="V26" s="28"/>
      <c r="W26" s="36"/>
      <c r="X26" s="36"/>
      <c r="Y26" s="37"/>
      <c r="Z26" s="63"/>
      <c r="AA26" s="47"/>
      <c r="AB26" s="38"/>
      <c r="AC26" s="52"/>
      <c r="AE26" s="5">
        <f>Q35+S35*0.1</f>
        <v>0.4</v>
      </c>
      <c r="AF26" s="25">
        <f ca="1">INT((RAND()*(60-AE26*10)+10)/(AE26+1))+30</f>
        <v>44</v>
      </c>
      <c r="AG26" s="25">
        <f>IF(INT(AI26)=AI26,AF26+1,AF26)</f>
        <v>44</v>
      </c>
      <c r="AH26" s="25">
        <f>IF(AJ26&lt;10,AG26*2,AG26)</f>
        <v>44</v>
      </c>
      <c r="AI26" s="25">
        <f>AF26*AE26</f>
        <v>17.6</v>
      </c>
      <c r="AJ26" s="25">
        <f>IF(INT(AI26)=AI26,AI26+AE26,AI26)</f>
        <v>17.6</v>
      </c>
      <c r="AK26" s="25">
        <f>IF(AJ26&lt;10,AJ26*2,AJ26)</f>
        <v>17.6</v>
      </c>
    </row>
    <row r="27" spans="1:37" s="27" customFormat="1" ht="30" customHeight="1">
      <c r="A27" s="26"/>
      <c r="B27" s="26"/>
      <c r="C27" s="36"/>
      <c r="D27" s="36"/>
      <c r="E27" s="55"/>
      <c r="F27" s="38"/>
      <c r="G27" s="46"/>
      <c r="H27" s="39"/>
      <c r="I27" s="40"/>
      <c r="J27" s="28"/>
      <c r="M27" s="36"/>
      <c r="N27" s="36"/>
      <c r="O27" s="49"/>
      <c r="P27" s="60"/>
      <c r="Q27" s="49"/>
      <c r="R27" s="50"/>
      <c r="S27" s="48"/>
      <c r="U27" s="28"/>
      <c r="V27" s="28"/>
      <c r="W27" s="36"/>
      <c r="X27" s="36"/>
      <c r="Y27" s="37"/>
      <c r="Z27" s="63"/>
      <c r="AA27" s="47"/>
      <c r="AB27" s="38"/>
      <c r="AC27" s="52"/>
      <c r="AE27" s="5">
        <f>AA35+AC35*0.1</f>
        <v>0.4</v>
      </c>
      <c r="AF27" s="25">
        <f ca="1">INT((RAND()*(60-AE27*10)+10)/(AE27+1))+30</f>
        <v>42</v>
      </c>
      <c r="AG27" s="25">
        <f>IF(INT(AI27)=AI27,AF27+1,AF27)</f>
        <v>42</v>
      </c>
      <c r="AH27" s="25">
        <f>IF(AJ27&lt;10,AG27*2,AG27)</f>
        <v>42</v>
      </c>
      <c r="AI27" s="25">
        <f>AF27*AE27</f>
        <v>16.8</v>
      </c>
      <c r="AJ27" s="25">
        <f>IF(INT(AI27)=AI27,AI27+AE27,AI27)</f>
        <v>16.8</v>
      </c>
      <c r="AK27" s="25">
        <f>IF(AJ27&lt;10,AJ27*2,AJ27)</f>
        <v>16.8</v>
      </c>
    </row>
    <row r="28" spans="1:37" s="5" customFormat="1" ht="15" customHeight="1">
      <c r="A28" s="9"/>
      <c r="B28" s="9"/>
      <c r="C28" s="9"/>
      <c r="D28" s="9"/>
      <c r="E28" s="19"/>
      <c r="G28" s="24"/>
      <c r="J28" s="11"/>
      <c r="O28" s="9"/>
      <c r="P28" s="9"/>
      <c r="Q28" s="9"/>
      <c r="R28" s="6"/>
      <c r="S28" s="9"/>
      <c r="U28" s="11"/>
      <c r="V28" s="11"/>
      <c r="W28" s="11"/>
      <c r="X28" s="11"/>
      <c r="Z28" s="11"/>
      <c r="AA28" s="11"/>
      <c r="AC28" s="4"/>
      <c r="AF28" s="25"/>
      <c r="AG28" s="25"/>
      <c r="AH28" s="25"/>
      <c r="AI28" s="25"/>
      <c r="AJ28" s="25"/>
      <c r="AK28" s="25"/>
    </row>
    <row r="29" spans="1:29" s="5" customFormat="1" ht="22.5" customHeight="1">
      <c r="A29" s="74"/>
      <c r="B29" s="74"/>
      <c r="C29" s="74"/>
      <c r="D29" s="74"/>
      <c r="E29" s="75"/>
      <c r="F29" s="76"/>
      <c r="G29" s="77"/>
      <c r="H29" s="76"/>
      <c r="I29" s="76"/>
      <c r="J29" s="78"/>
      <c r="K29" s="76"/>
      <c r="L29" s="76"/>
      <c r="M29" s="76"/>
      <c r="N29" s="76"/>
      <c r="O29" s="74"/>
      <c r="P29" s="74"/>
      <c r="Q29" s="74"/>
      <c r="R29" s="79"/>
      <c r="S29" s="74"/>
      <c r="T29" s="76"/>
      <c r="U29" s="78"/>
      <c r="V29" s="78"/>
      <c r="W29" s="78"/>
      <c r="X29" s="78"/>
      <c r="Y29" s="76"/>
      <c r="Z29" s="78"/>
      <c r="AA29" s="78"/>
      <c r="AB29" s="76"/>
      <c r="AC29" s="80"/>
    </row>
    <row r="30" spans="1:29" ht="15" customHeight="1">
      <c r="A30" s="68" t="s">
        <v>0</v>
      </c>
      <c r="B30" s="68"/>
      <c r="C30" s="68"/>
      <c r="D30" s="68"/>
      <c r="E30" s="69"/>
      <c r="F30" s="68"/>
      <c r="G30" s="70"/>
      <c r="H30" s="68"/>
      <c r="I30" s="68"/>
      <c r="J30" s="71"/>
      <c r="K30" s="68"/>
      <c r="L30" s="68"/>
      <c r="M30" s="68"/>
      <c r="N30" s="68"/>
      <c r="O30" s="68"/>
      <c r="P30" s="68"/>
      <c r="Q30" s="68"/>
      <c r="R30" s="72"/>
      <c r="S30" s="68"/>
      <c r="T30" s="68"/>
      <c r="U30" s="71"/>
      <c r="V30" s="71"/>
      <c r="W30" s="71"/>
      <c r="X30" s="71"/>
      <c r="Y30" s="68"/>
      <c r="Z30" s="71"/>
      <c r="AA30" s="71"/>
      <c r="AB30" s="68"/>
      <c r="AC30" s="73"/>
    </row>
    <row r="31" spans="6:29" ht="15" customHeight="1">
      <c r="F31" s="65" t="s">
        <v>24</v>
      </c>
      <c r="G31" s="42">
        <v>0</v>
      </c>
      <c r="H31" s="23" t="s">
        <v>1</v>
      </c>
      <c r="I31" s="44">
        <f ca="1">INT(RAND()*8)+2</f>
        <v>4</v>
      </c>
      <c r="P31" s="66" t="s">
        <v>29</v>
      </c>
      <c r="Q31" s="14">
        <v>0</v>
      </c>
      <c r="R31" s="44" t="s">
        <v>1</v>
      </c>
      <c r="S31" s="44">
        <f ca="1">INT(RAND()*8)+2</f>
        <v>2</v>
      </c>
      <c r="U31" s="15"/>
      <c r="Z31" s="67" t="s">
        <v>34</v>
      </c>
      <c r="AA31" s="14">
        <v>0</v>
      </c>
      <c r="AB31" s="23" t="s">
        <v>1</v>
      </c>
      <c r="AC31" s="44">
        <f ca="1">INT(RAND()*8)+2</f>
        <v>9</v>
      </c>
    </row>
    <row r="32" spans="6:29" ht="15" customHeight="1">
      <c r="F32" s="65" t="s">
        <v>25</v>
      </c>
      <c r="G32" s="42">
        <v>0</v>
      </c>
      <c r="H32" s="23" t="s">
        <v>1</v>
      </c>
      <c r="I32" s="44">
        <f ca="1">INT(RAND()*8)+2</f>
        <v>4</v>
      </c>
      <c r="P32" s="66" t="s">
        <v>30</v>
      </c>
      <c r="Q32" s="14">
        <v>0</v>
      </c>
      <c r="R32" s="44" t="s">
        <v>1</v>
      </c>
      <c r="S32" s="44">
        <f ca="1">INT(RAND()*8)+2</f>
        <v>5</v>
      </c>
      <c r="U32" s="15"/>
      <c r="Z32" s="67" t="s">
        <v>35</v>
      </c>
      <c r="AA32" s="14">
        <v>0</v>
      </c>
      <c r="AB32" s="23" t="s">
        <v>1</v>
      </c>
      <c r="AC32" s="44">
        <f ca="1">INT(RAND()*8)+2</f>
        <v>2</v>
      </c>
    </row>
    <row r="33" spans="6:29" ht="15" customHeight="1">
      <c r="F33" s="65" t="s">
        <v>26</v>
      </c>
      <c r="G33" s="42">
        <v>0</v>
      </c>
      <c r="H33" s="23" t="s">
        <v>1</v>
      </c>
      <c r="I33" s="44">
        <f ca="1">INT(RAND()*8)+2</f>
        <v>9</v>
      </c>
      <c r="P33" s="66" t="s">
        <v>31</v>
      </c>
      <c r="Q33" s="14">
        <v>0</v>
      </c>
      <c r="R33" s="44" t="s">
        <v>1</v>
      </c>
      <c r="S33" s="44">
        <f ca="1">INT(RAND()*8)+2</f>
        <v>7</v>
      </c>
      <c r="U33" s="15"/>
      <c r="Z33" s="67" t="s">
        <v>36</v>
      </c>
      <c r="AA33" s="14">
        <v>0</v>
      </c>
      <c r="AB33" s="23" t="s">
        <v>1</v>
      </c>
      <c r="AC33" s="44">
        <f ca="1">INT(RAND()*8)+2</f>
        <v>9</v>
      </c>
    </row>
    <row r="34" spans="6:29" ht="15" customHeight="1">
      <c r="F34" s="65" t="s">
        <v>27</v>
      </c>
      <c r="G34" s="42">
        <v>0</v>
      </c>
      <c r="H34" s="23" t="s">
        <v>1</v>
      </c>
      <c r="I34" s="44">
        <f ca="1">INT(RAND()*8)+2</f>
        <v>7</v>
      </c>
      <c r="P34" s="66" t="s">
        <v>32</v>
      </c>
      <c r="Q34" s="14">
        <v>0</v>
      </c>
      <c r="R34" s="44" t="s">
        <v>1</v>
      </c>
      <c r="S34" s="44">
        <f ca="1">INT(RAND()*8)+2</f>
        <v>3</v>
      </c>
      <c r="U34" s="15"/>
      <c r="Z34" s="67" t="s">
        <v>37</v>
      </c>
      <c r="AA34" s="14">
        <v>0</v>
      </c>
      <c r="AB34" s="23" t="s">
        <v>1</v>
      </c>
      <c r="AC34" s="44">
        <f ca="1">INT(RAND()*8)+2</f>
        <v>9</v>
      </c>
    </row>
    <row r="35" spans="5:29" ht="15" customHeight="1">
      <c r="E35" s="25"/>
      <c r="F35" s="65" t="s">
        <v>28</v>
      </c>
      <c r="G35" s="42">
        <v>0</v>
      </c>
      <c r="H35" s="23" t="s">
        <v>1</v>
      </c>
      <c r="I35" s="44">
        <f ca="1">INT(RAND()*8)+2</f>
        <v>4</v>
      </c>
      <c r="O35" s="24"/>
      <c r="P35" s="66" t="s">
        <v>33</v>
      </c>
      <c r="Q35" s="14">
        <v>0</v>
      </c>
      <c r="R35" s="44" t="s">
        <v>1</v>
      </c>
      <c r="S35" s="44">
        <f ca="1">INT(RAND()*8)+2</f>
        <v>4</v>
      </c>
      <c r="U35" s="15"/>
      <c r="Y35" s="24"/>
      <c r="Z35" s="67" t="s">
        <v>38</v>
      </c>
      <c r="AA35" s="14">
        <v>0</v>
      </c>
      <c r="AB35" s="23" t="s">
        <v>1</v>
      </c>
      <c r="AC35" s="44">
        <f ca="1">INT(RAND()*8)+2</f>
        <v>4</v>
      </c>
    </row>
    <row r="36" ht="13.5">
      <c r="AC36" s="1"/>
    </row>
    <row r="37" ht="13.5">
      <c r="AC37" s="1"/>
    </row>
    <row r="38" ht="13.5">
      <c r="AC38" s="1"/>
    </row>
    <row r="39" ht="13.5">
      <c r="AC39" s="1"/>
    </row>
    <row r="40" ht="13.5">
      <c r="AC40" s="1"/>
    </row>
    <row r="41" ht="13.5">
      <c r="AC41" s="1"/>
    </row>
    <row r="42" ht="13.5">
      <c r="AC42" s="1"/>
    </row>
    <row r="43" ht="13.5">
      <c r="AC43" s="1"/>
    </row>
    <row r="44" ht="13.5">
      <c r="AC44" s="1"/>
    </row>
    <row r="45" ht="13.5">
      <c r="AC45" s="1"/>
    </row>
    <row r="46" ht="13.5">
      <c r="AC46" s="1"/>
    </row>
    <row r="47" ht="13.5">
      <c r="AC47" s="1"/>
    </row>
    <row r="48" ht="13.5">
      <c r="AC48" s="1"/>
    </row>
    <row r="49" ht="13.5">
      <c r="AC49" s="1"/>
    </row>
    <row r="50" ht="13.5">
      <c r="AC50" s="1"/>
    </row>
    <row r="51" ht="13.5">
      <c r="AC51" s="1"/>
    </row>
    <row r="52" ht="13.5">
      <c r="AC52" s="1"/>
    </row>
    <row r="53" ht="13.5">
      <c r="AC53" s="1"/>
    </row>
  </sheetData>
  <sheetProtection/>
  <mergeCells count="4">
    <mergeCell ref="AF4:AH4"/>
    <mergeCell ref="AI4:AK4"/>
    <mergeCell ref="Y1:AC1"/>
    <mergeCell ref="F2:J2"/>
  </mergeCells>
  <printOptions/>
  <pageMargins left="0.38" right="0.23" top="0.34" bottom="0.55" header="0.36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2009-01-06T06:28:59Z</cp:lastPrinted>
  <dcterms:created xsi:type="dcterms:W3CDTF">1999-05-08T10:31:43Z</dcterms:created>
  <dcterms:modified xsi:type="dcterms:W3CDTF">2012-10-22T00:49:22Z</dcterms:modified>
  <cp:category/>
  <cp:version/>
  <cp:contentType/>
  <cp:contentStatus/>
</cp:coreProperties>
</file>