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'Sheet1'!$A$1:$AI$36</definedName>
  </definedNames>
  <calcPr fullCalcOnLoad="1"/>
</workbook>
</file>

<file path=xl/sharedStrings.xml><?xml version="1.0" encoding="utf-8"?>
<sst xmlns="http://schemas.openxmlformats.org/spreadsheetml/2006/main" count="108" uniqueCount="49">
  <si>
    <t>）</t>
  </si>
  <si>
    <t>答え</t>
  </si>
  <si>
    <t>．</t>
  </si>
  <si>
    <r>
      <t>わり算の筆算</t>
    </r>
    <r>
      <rPr>
        <sz val="16"/>
        <rFont val="ＭＳ Ｐゴシック"/>
        <family val="3"/>
      </rPr>
      <t>（○○．○÷○○）</t>
    </r>
  </si>
  <si>
    <t>割る数</t>
  </si>
  <si>
    <t>割られる数</t>
  </si>
  <si>
    <t>１１　小数のかけ算とわり算②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</si>
  <si>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</si>
  <si>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</si>
  <si>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</si>
  <si>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</si>
  <si>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</si>
  <si>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</si>
  <si>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</si>
  <si>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</si>
  <si>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</si>
  <si>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</si>
  <si>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</si>
  <si>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</si>
  <si>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</si>
  <si>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</si>
  <si>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</si>
  <si>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</si>
  <si>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</si>
  <si>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</si>
  <si>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</si>
  <si>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</si>
  <si>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④</t>
  </si>
  <si>
    <t>⑧</t>
  </si>
  <si>
    <t>⑫</t>
  </si>
  <si>
    <t>⑯</t>
  </si>
  <si>
    <t>⑳</t>
  </si>
  <si>
    <t>③</t>
  </si>
  <si>
    <t>⑦</t>
  </si>
  <si>
    <t>⑪</t>
  </si>
  <si>
    <t>⑮</t>
  </si>
  <si>
    <t>⑲</t>
  </si>
  <si>
    <t>②</t>
  </si>
  <si>
    <t>⑥</t>
  </si>
  <si>
    <t>⑩</t>
  </si>
  <si>
    <t>⑭</t>
  </si>
  <si>
    <t>⑱</t>
  </si>
  <si>
    <t>①</t>
  </si>
  <si>
    <t>⑤</t>
  </si>
  <si>
    <t>⑨</t>
  </si>
  <si>
    <t>⑬</t>
  </si>
  <si>
    <t>⑰</t>
  </si>
  <si>
    <t>　　年　　組　　　番</t>
  </si>
  <si>
    <t>041160Gifu算数研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</si>
</sst>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4" fillId="0" borderId="0" xfId="0" applyNumberFormat="1" applyFont="1" applyAlignment="1" quotePrefix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vertical="top" shrinkToFit="1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PageLayoutView="0" workbookViewId="0" topLeftCell="A1">
      <selection activeCell="AN18" sqref="AN18"/>
    </sheetView>
  </sheetViews>
  <sheetFormatPr defaultColWidth="9.00390625" defaultRowHeight="13.5"/>
  <cols>
    <col min="1" max="1" width="3.125" style="0" customWidth="1"/>
    <col min="2" max="3" width="3.75390625" style="12" customWidth="1"/>
    <col min="4" max="4" width="1.875" style="18" customWidth="1"/>
    <col min="5" max="5" width="2.25390625" style="0" customWidth="1"/>
    <col min="6" max="6" width="3.75390625" style="12" customWidth="1"/>
    <col min="7" max="7" width="1.25" style="0" customWidth="1"/>
    <col min="8" max="8" width="2.50390625" style="2" customWidth="1"/>
    <col min="9" max="9" width="1.25" style="12" customWidth="1"/>
    <col min="10" max="10" width="3.125" style="0" customWidth="1"/>
    <col min="11" max="12" width="3.75390625" style="12" customWidth="1"/>
    <col min="13" max="13" width="1.875" style="0" customWidth="1"/>
    <col min="14" max="14" width="2.25390625" style="0" customWidth="1"/>
    <col min="15" max="15" width="3.75390625" style="12" customWidth="1"/>
    <col min="16" max="16" width="1.25" style="2" customWidth="1"/>
    <col min="17" max="17" width="2.375" style="2" customWidth="1"/>
    <col min="18" max="18" width="1.25" style="0" customWidth="1"/>
    <col min="19" max="19" width="3.125" style="12" customWidth="1"/>
    <col min="20" max="21" width="3.75390625" style="12" customWidth="1"/>
    <col min="22" max="22" width="1.875" style="0" customWidth="1"/>
    <col min="23" max="23" width="2.25390625" style="12" customWidth="1"/>
    <col min="24" max="24" width="3.75390625" style="12" customWidth="1"/>
    <col min="25" max="25" width="1.25" style="0" customWidth="1"/>
    <col min="26" max="26" width="2.50390625" style="2" customWidth="1"/>
    <col min="27" max="27" width="1.25" style="0" customWidth="1"/>
    <col min="28" max="28" width="3.125" style="0" customWidth="1"/>
    <col min="29" max="30" width="3.75390625" style="12" customWidth="1"/>
    <col min="31" max="31" width="1.875" style="0" customWidth="1"/>
    <col min="32" max="32" width="2.25390625" style="2" customWidth="1"/>
    <col min="33" max="33" width="3.75390625" style="12" customWidth="1"/>
    <col min="34" max="34" width="1.25" style="0" customWidth="1"/>
    <col min="35" max="35" width="2.50390625" style="2" customWidth="1"/>
    <col min="36" max="36" width="5.875" style="0" customWidth="1"/>
    <col min="37" max="37" width="4.375" style="0" customWidth="1"/>
    <col min="38" max="38" width="6.375" style="0" customWidth="1"/>
    <col min="39" max="40" width="4.875" style="0" customWidth="1"/>
    <col min="42" max="43" width="6.375" style="0" customWidth="1"/>
  </cols>
  <sheetData>
    <row r="1" spans="1:36" s="3" customFormat="1" ht="30" customHeight="1">
      <c r="A1" s="43" t="s">
        <v>6</v>
      </c>
      <c r="B1" s="10"/>
      <c r="C1" s="10"/>
      <c r="D1" s="16"/>
      <c r="F1" s="10"/>
      <c r="G1" s="13"/>
      <c r="H1" s="49"/>
      <c r="J1" s="13" t="s">
        <v>3</v>
      </c>
      <c r="K1" s="10"/>
      <c r="L1" s="10"/>
      <c r="O1" s="10"/>
      <c r="P1" s="13"/>
      <c r="Q1" s="49"/>
      <c r="S1" s="10"/>
      <c r="T1" s="10"/>
      <c r="U1" s="10"/>
      <c r="X1" s="10"/>
      <c r="Y1" s="13"/>
      <c r="Z1" s="52"/>
      <c r="AC1" s="77" t="s">
        <v>48</v>
      </c>
      <c r="AD1" s="77"/>
      <c r="AE1" s="77"/>
      <c r="AF1" s="77"/>
      <c r="AG1" s="77"/>
      <c r="AH1" s="77"/>
      <c r="AI1" s="77"/>
      <c r="AJ1" s="7"/>
    </row>
    <row r="2" spans="2:36" s="3" customFormat="1" ht="19.5" customHeight="1">
      <c r="B2" s="10"/>
      <c r="C2" s="10"/>
      <c r="D2" s="17"/>
      <c r="E2" s="8"/>
      <c r="F2" s="47"/>
      <c r="G2" s="8"/>
      <c r="H2" s="49"/>
      <c r="I2" s="10"/>
      <c r="J2" s="79">
        <f ca="1">TODAY()</f>
        <v>42760</v>
      </c>
      <c r="K2" s="80"/>
      <c r="L2" s="80"/>
      <c r="M2" s="80"/>
      <c r="N2" s="80"/>
      <c r="O2" s="80"/>
      <c r="P2" s="80"/>
      <c r="Q2" s="49"/>
      <c r="S2" s="27" t="s">
        <v>47</v>
      </c>
      <c r="T2" s="26"/>
      <c r="U2" s="26"/>
      <c r="V2" s="27"/>
      <c r="W2" s="26"/>
      <c r="X2" s="26"/>
      <c r="Y2" s="25"/>
      <c r="Z2" s="50"/>
      <c r="AA2" s="27"/>
      <c r="AB2" s="27"/>
      <c r="AC2" s="26"/>
      <c r="AD2" s="26"/>
      <c r="AE2" s="27"/>
      <c r="AF2" s="50"/>
      <c r="AG2" s="26"/>
      <c r="AH2" s="25"/>
      <c r="AI2" s="50"/>
      <c r="AJ2" s="36"/>
    </row>
    <row r="3" spans="2:36" s="3" customFormat="1" ht="11.25" customHeight="1">
      <c r="B3" s="10"/>
      <c r="C3" s="10"/>
      <c r="D3" s="17"/>
      <c r="E3" s="8"/>
      <c r="F3" s="47"/>
      <c r="G3" s="8"/>
      <c r="H3" s="49"/>
      <c r="I3" s="10"/>
      <c r="K3" s="10"/>
      <c r="L3" s="10"/>
      <c r="O3" s="10"/>
      <c r="P3" s="41"/>
      <c r="Q3" s="49"/>
      <c r="T3" s="39"/>
      <c r="U3" s="39"/>
      <c r="V3" s="36"/>
      <c r="W3" s="39"/>
      <c r="X3" s="39"/>
      <c r="Y3" s="38"/>
      <c r="Z3" s="51"/>
      <c r="AA3" s="36"/>
      <c r="AB3" s="36"/>
      <c r="AC3" s="39"/>
      <c r="AD3" s="39"/>
      <c r="AE3" s="36"/>
      <c r="AF3" s="51"/>
      <c r="AG3" s="39"/>
      <c r="AH3" s="38"/>
      <c r="AI3" s="51"/>
      <c r="AJ3" s="36"/>
    </row>
    <row r="4" spans="2:43" ht="24" customHeight="1">
      <c r="B4" s="56"/>
      <c r="C4" s="56"/>
      <c r="D4" s="73"/>
      <c r="E4" s="74"/>
      <c r="F4" s="75"/>
      <c r="G4" s="74"/>
      <c r="H4" s="76"/>
      <c r="I4" s="56"/>
      <c r="J4" s="57"/>
      <c r="K4" s="56"/>
      <c r="L4" s="56"/>
      <c r="M4" s="74"/>
      <c r="N4" s="74"/>
      <c r="O4" s="75"/>
      <c r="P4" s="74"/>
      <c r="Q4" s="76"/>
      <c r="R4" s="57"/>
      <c r="S4" s="56"/>
      <c r="T4" s="56"/>
      <c r="U4" s="56"/>
      <c r="V4" s="74"/>
      <c r="W4" s="75"/>
      <c r="X4" s="75"/>
      <c r="Y4" s="74"/>
      <c r="Z4" s="76"/>
      <c r="AA4" s="57"/>
      <c r="AB4" s="57"/>
      <c r="AC4" s="56"/>
      <c r="AD4" s="56"/>
      <c r="AE4" s="74"/>
      <c r="AF4" s="76"/>
      <c r="AG4" s="75"/>
      <c r="AH4" s="74"/>
      <c r="AI4" s="76"/>
      <c r="AK4" t="s">
        <v>1</v>
      </c>
      <c r="AL4" s="78" t="s">
        <v>4</v>
      </c>
      <c r="AM4" s="78"/>
      <c r="AN4" s="78"/>
      <c r="AO4" s="78" t="s">
        <v>5</v>
      </c>
      <c r="AP4" s="78"/>
      <c r="AQ4" s="78"/>
    </row>
    <row r="5" spans="1:43" s="30" customFormat="1" ht="18.75" customHeight="1">
      <c r="A5" s="35" t="s">
        <v>7</v>
      </c>
      <c r="B5" s="58">
        <f>INT(AN5/10)</f>
        <v>4</v>
      </c>
      <c r="C5" s="58">
        <f>AN5-B5*10</f>
        <v>6</v>
      </c>
      <c r="D5" s="59" t="s">
        <v>0</v>
      </c>
      <c r="E5" s="60">
        <f>INT(AQ5/10)</f>
        <v>3</v>
      </c>
      <c r="F5" s="58">
        <f>INT(AQ5)-E5*10</f>
        <v>6</v>
      </c>
      <c r="G5" s="60" t="s">
        <v>2</v>
      </c>
      <c r="H5" s="61">
        <f>AQ5*10-(E5*100+F5*10)</f>
        <v>8.000000000000057</v>
      </c>
      <c r="I5" s="58"/>
      <c r="J5" s="62" t="s">
        <v>8</v>
      </c>
      <c r="K5" s="58">
        <f>INT(AN6/10)</f>
        <v>4</v>
      </c>
      <c r="L5" s="58">
        <f>AN6-K5*10</f>
        <v>9</v>
      </c>
      <c r="M5" s="59" t="s">
        <v>0</v>
      </c>
      <c r="N5" s="60">
        <f>INT(AQ6/10)</f>
        <v>4</v>
      </c>
      <c r="O5" s="58">
        <f>INT(AQ6)-N5*10</f>
        <v>4</v>
      </c>
      <c r="P5" s="60" t="s">
        <v>2</v>
      </c>
      <c r="Q5" s="61">
        <f>AQ6*10-(N5*100+O5*10)</f>
        <v>1</v>
      </c>
      <c r="R5" s="60"/>
      <c r="S5" s="62" t="s">
        <v>9</v>
      </c>
      <c r="T5" s="58">
        <f>INT(AN7/10)</f>
        <v>4</v>
      </c>
      <c r="U5" s="58">
        <f>AN7-T5*10</f>
        <v>6</v>
      </c>
      <c r="V5" s="59" t="s">
        <v>0</v>
      </c>
      <c r="W5" s="60">
        <f>INT(AQ7/10)</f>
        <v>1</v>
      </c>
      <c r="X5" s="58">
        <f>INT(AQ7)-W5*10</f>
        <v>3</v>
      </c>
      <c r="Y5" s="60" t="s">
        <v>2</v>
      </c>
      <c r="Z5" s="61">
        <f>AQ7*10-(W5*100+X5*10)</f>
        <v>8.000000000000028</v>
      </c>
      <c r="AA5" s="60"/>
      <c r="AB5" s="62" t="s">
        <v>10</v>
      </c>
      <c r="AC5" s="58">
        <f>INT(AN8/10)</f>
        <v>6</v>
      </c>
      <c r="AD5" s="58">
        <f>AN8-AC5*10</f>
        <v>1</v>
      </c>
      <c r="AE5" s="59" t="s">
        <v>0</v>
      </c>
      <c r="AF5" s="61">
        <f>INT(AQ8/10)</f>
        <v>4</v>
      </c>
      <c r="AG5" s="58">
        <f>INT(AQ8)-AF5*10</f>
        <v>8</v>
      </c>
      <c r="AH5" s="60" t="s">
        <v>2</v>
      </c>
      <c r="AI5" s="61">
        <f>AQ8*10-(AF5*100+AG5*10)</f>
        <v>8.000000000000057</v>
      </c>
      <c r="AK5" s="30">
        <f>F32+H32*0.1</f>
        <v>0.8</v>
      </c>
      <c r="AL5" s="30">
        <f ca="1">INT((RAND()*(60-AK5*10)+10)/(AK5+1))+30</f>
        <v>46</v>
      </c>
      <c r="AM5" s="30">
        <f>IF(INT(AO5)=AO5,AL5+1,AL5)</f>
        <v>46</v>
      </c>
      <c r="AN5" s="30">
        <f>IF(AP5&lt;10,AM5*2,AM5)</f>
        <v>46</v>
      </c>
      <c r="AO5" s="30">
        <f>AL5*AK5</f>
        <v>36.800000000000004</v>
      </c>
      <c r="AP5" s="30">
        <f>IF(INT(AO5)=AO5,AO5+AK5,AO5)</f>
        <v>36.800000000000004</v>
      </c>
      <c r="AQ5" s="30">
        <f>IF(AP5&lt;10,AP5*2,AP5)</f>
        <v>36.800000000000004</v>
      </c>
    </row>
    <row r="6" spans="1:43" s="33" customFormat="1" ht="24" customHeight="1">
      <c r="A6" s="31"/>
      <c r="B6" s="46"/>
      <c r="C6" s="46"/>
      <c r="D6" s="63"/>
      <c r="E6" s="64"/>
      <c r="F6" s="46"/>
      <c r="G6" s="64"/>
      <c r="H6" s="65"/>
      <c r="I6" s="46"/>
      <c r="J6" s="64"/>
      <c r="K6" s="46"/>
      <c r="L6" s="46"/>
      <c r="M6" s="66"/>
      <c r="N6" s="66"/>
      <c r="O6" s="67"/>
      <c r="P6" s="64"/>
      <c r="Q6" s="68"/>
      <c r="R6" s="64"/>
      <c r="S6" s="46"/>
      <c r="T6" s="46"/>
      <c r="U6" s="46"/>
      <c r="V6" s="64"/>
      <c r="W6" s="46"/>
      <c r="X6" s="46"/>
      <c r="Y6" s="64"/>
      <c r="Z6" s="69"/>
      <c r="AA6" s="64"/>
      <c r="AB6" s="65"/>
      <c r="AC6" s="46"/>
      <c r="AD6" s="46"/>
      <c r="AE6" s="64"/>
      <c r="AF6" s="65"/>
      <c r="AG6" s="46"/>
      <c r="AH6" s="64"/>
      <c r="AI6" s="65"/>
      <c r="AK6" s="5">
        <f>O32+Q32*0.1</f>
        <v>0.9</v>
      </c>
      <c r="AL6" s="30">
        <f ca="1">INT((RAND()*(60-AK6*10)+10)/(AK6+1))+30</f>
        <v>49</v>
      </c>
      <c r="AM6" s="30">
        <f>IF(INT(AO6)=AO6,AL6+1,AL6)</f>
        <v>49</v>
      </c>
      <c r="AN6" s="30">
        <f>IF(AP6&lt;10,AM6*2,AM6)</f>
        <v>49</v>
      </c>
      <c r="AO6" s="30">
        <f>AL6*AK6</f>
        <v>44.1</v>
      </c>
      <c r="AP6" s="30">
        <f>IF(INT(AO6)=AO6,AO6+AK6,AO6)</f>
        <v>44.1</v>
      </c>
      <c r="AQ6" s="30">
        <f>IF(AP6&lt;10,AP6*2,AP6)</f>
        <v>44.1</v>
      </c>
    </row>
    <row r="7" spans="1:43" s="33" customFormat="1" ht="24" customHeight="1">
      <c r="A7" s="31"/>
      <c r="B7" s="46"/>
      <c r="C7" s="46"/>
      <c r="D7" s="63"/>
      <c r="E7" s="64"/>
      <c r="F7" s="46"/>
      <c r="G7" s="64"/>
      <c r="H7" s="65"/>
      <c r="I7" s="46"/>
      <c r="J7" s="64"/>
      <c r="K7" s="46"/>
      <c r="L7" s="46"/>
      <c r="M7" s="66"/>
      <c r="N7" s="66"/>
      <c r="O7" s="67"/>
      <c r="P7" s="64"/>
      <c r="Q7" s="68"/>
      <c r="R7" s="64"/>
      <c r="S7" s="46"/>
      <c r="T7" s="46"/>
      <c r="U7" s="46"/>
      <c r="V7" s="64"/>
      <c r="W7" s="46"/>
      <c r="X7" s="46"/>
      <c r="Y7" s="64"/>
      <c r="Z7" s="69"/>
      <c r="AA7" s="64"/>
      <c r="AB7" s="65"/>
      <c r="AC7" s="46"/>
      <c r="AD7" s="46"/>
      <c r="AE7" s="64"/>
      <c r="AF7" s="65"/>
      <c r="AG7" s="46"/>
      <c r="AH7" s="64"/>
      <c r="AI7" s="65"/>
      <c r="AK7" s="5">
        <f>X32+Z32*0.1</f>
        <v>0.30000000000000004</v>
      </c>
      <c r="AL7" s="30">
        <f ca="1">INT((RAND()*(60-AK7*10)+10)/(AK7+1))+30</f>
        <v>46</v>
      </c>
      <c r="AM7" s="30">
        <f aca="true" t="shared" si="0" ref="AM7:AM13">IF(INT(AO7)=AO7,AL7+1,AL7)</f>
        <v>46</v>
      </c>
      <c r="AN7" s="30">
        <f>IF(AP7&lt;10,AM7*2,AM7)</f>
        <v>46</v>
      </c>
      <c r="AO7" s="30">
        <f>AL7*AK7</f>
        <v>13.800000000000002</v>
      </c>
      <c r="AP7" s="30">
        <f>IF(INT(AO7)=AO7,AO7+AK7,AO7)</f>
        <v>13.800000000000002</v>
      </c>
      <c r="AQ7" s="30">
        <f>IF(AP7&lt;10,AP7*2,AP7)</f>
        <v>13.800000000000002</v>
      </c>
    </row>
    <row r="8" spans="1:43" s="5" customFormat="1" ht="24" customHeight="1">
      <c r="A8" s="9"/>
      <c r="B8" s="70"/>
      <c r="C8" s="70"/>
      <c r="D8" s="71"/>
      <c r="E8" s="14"/>
      <c r="F8" s="44"/>
      <c r="G8" s="14"/>
      <c r="H8" s="42"/>
      <c r="I8" s="44"/>
      <c r="J8" s="14"/>
      <c r="K8" s="44"/>
      <c r="L8" s="44"/>
      <c r="M8" s="48"/>
      <c r="N8" s="48"/>
      <c r="O8" s="70"/>
      <c r="P8" s="14"/>
      <c r="Q8" s="72"/>
      <c r="R8" s="14"/>
      <c r="S8" s="44"/>
      <c r="T8" s="44"/>
      <c r="U8" s="44"/>
      <c r="V8" s="14"/>
      <c r="W8" s="44"/>
      <c r="X8" s="44"/>
      <c r="Y8" s="14"/>
      <c r="Z8" s="55"/>
      <c r="AA8" s="14"/>
      <c r="AB8" s="42"/>
      <c r="AC8" s="44"/>
      <c r="AD8" s="44"/>
      <c r="AE8" s="14"/>
      <c r="AF8" s="42"/>
      <c r="AG8" s="44"/>
      <c r="AH8" s="14"/>
      <c r="AI8" s="42"/>
      <c r="AK8" s="5">
        <f>AG32+AI32*0.1</f>
        <v>0.8</v>
      </c>
      <c r="AL8" s="30">
        <f ca="1">INT((RAND()*(60-AK8*10)+10)/(AK8+1))+30</f>
        <v>61</v>
      </c>
      <c r="AM8" s="30">
        <f t="shared" si="0"/>
        <v>61</v>
      </c>
      <c r="AN8" s="30">
        <f>IF(AP8&lt;10,AM8*2,AM8)</f>
        <v>61</v>
      </c>
      <c r="AO8" s="30">
        <f>AL8*AK8</f>
        <v>48.800000000000004</v>
      </c>
      <c r="AP8" s="30">
        <f>IF(INT(AO8)=AO8,AO8+AK8,AO8)</f>
        <v>48.800000000000004</v>
      </c>
      <c r="AQ8" s="30">
        <f>IF(AP8&lt;10,AP8*2,AP8)</f>
        <v>48.800000000000004</v>
      </c>
    </row>
    <row r="9" spans="2:43" ht="24" customHeight="1">
      <c r="B9" s="56"/>
      <c r="C9" s="56"/>
      <c r="D9" s="73"/>
      <c r="E9" s="74"/>
      <c r="F9" s="75"/>
      <c r="G9" s="74"/>
      <c r="H9" s="76"/>
      <c r="I9" s="56"/>
      <c r="J9" s="57"/>
      <c r="K9" s="56"/>
      <c r="L9" s="56"/>
      <c r="M9" s="74"/>
      <c r="N9" s="74"/>
      <c r="O9" s="75"/>
      <c r="P9" s="74"/>
      <c r="Q9" s="76"/>
      <c r="R9" s="57"/>
      <c r="S9" s="56"/>
      <c r="T9" s="56"/>
      <c r="U9" s="56"/>
      <c r="V9" s="74"/>
      <c r="W9" s="75"/>
      <c r="X9" s="75"/>
      <c r="Y9" s="74"/>
      <c r="Z9" s="76"/>
      <c r="AA9" s="57"/>
      <c r="AB9" s="57"/>
      <c r="AC9" s="56"/>
      <c r="AD9" s="56"/>
      <c r="AE9" s="74"/>
      <c r="AF9" s="76"/>
      <c r="AG9" s="75"/>
      <c r="AH9" s="74"/>
      <c r="AI9" s="76"/>
      <c r="AK9" s="40"/>
      <c r="AL9" s="40"/>
      <c r="AM9" s="40"/>
      <c r="AN9" s="40"/>
      <c r="AO9" s="40"/>
      <c r="AP9" s="40"/>
      <c r="AQ9" s="40"/>
    </row>
    <row r="10" spans="1:43" s="5" customFormat="1" ht="18.75" customHeight="1">
      <c r="A10" s="9" t="s">
        <v>14</v>
      </c>
      <c r="B10" s="58">
        <f>INT(AN10/10)</f>
        <v>4</v>
      </c>
      <c r="C10" s="58">
        <f>AN10-B10*10</f>
        <v>7</v>
      </c>
      <c r="D10" s="59" t="s">
        <v>0</v>
      </c>
      <c r="E10" s="60">
        <f>INT(AQ10/10)</f>
        <v>3</v>
      </c>
      <c r="F10" s="58">
        <f>INT(AQ10)-E10*10</f>
        <v>2</v>
      </c>
      <c r="G10" s="60" t="s">
        <v>2</v>
      </c>
      <c r="H10" s="61">
        <f>AQ10*10-(E10*100+F10*10)</f>
        <v>9.000000000000057</v>
      </c>
      <c r="I10" s="44"/>
      <c r="J10" s="48" t="s">
        <v>13</v>
      </c>
      <c r="K10" s="58">
        <f>INT(AN11/10)</f>
        <v>3</v>
      </c>
      <c r="L10" s="58">
        <f>AN11-K10*10</f>
        <v>8</v>
      </c>
      <c r="M10" s="59" t="s">
        <v>0</v>
      </c>
      <c r="N10" s="60">
        <f>INT(AQ11/10)</f>
        <v>1</v>
      </c>
      <c r="O10" s="58">
        <f>INT(AQ11)-N10*10</f>
        <v>5</v>
      </c>
      <c r="P10" s="60" t="s">
        <v>2</v>
      </c>
      <c r="Q10" s="61">
        <f>AQ11*10-(N10*100+O10*10)</f>
        <v>2</v>
      </c>
      <c r="R10" s="14"/>
      <c r="S10" s="48" t="s">
        <v>12</v>
      </c>
      <c r="T10" s="58">
        <f>INT(AN12/10)</f>
        <v>5</v>
      </c>
      <c r="U10" s="58">
        <f>AN12-T10*10</f>
        <v>1</v>
      </c>
      <c r="V10" s="59" t="s">
        <v>0</v>
      </c>
      <c r="W10" s="60">
        <f>INT(AQ12/10)</f>
        <v>4</v>
      </c>
      <c r="X10" s="58">
        <f>INT(AQ12)-W10*10</f>
        <v>5</v>
      </c>
      <c r="Y10" s="60" t="s">
        <v>2</v>
      </c>
      <c r="Z10" s="61">
        <f>AQ12*10-(W10*100+X10*10)</f>
        <v>9</v>
      </c>
      <c r="AA10" s="14"/>
      <c r="AB10" s="48" t="s">
        <v>11</v>
      </c>
      <c r="AC10" s="58">
        <f>INT(AN13/10)</f>
        <v>4</v>
      </c>
      <c r="AD10" s="58">
        <f>AN13-AC10*10</f>
        <v>6</v>
      </c>
      <c r="AE10" s="59" t="s">
        <v>0</v>
      </c>
      <c r="AF10" s="61">
        <f>INT(AQ13/10)</f>
        <v>1</v>
      </c>
      <c r="AG10" s="58">
        <f>INT(AQ13)-AF10*10</f>
        <v>8</v>
      </c>
      <c r="AH10" s="60" t="s">
        <v>2</v>
      </c>
      <c r="AI10" s="61">
        <f>AQ13*10-(AF10*100+AG10*10)</f>
        <v>4</v>
      </c>
      <c r="AK10" s="5">
        <f>F33+H33*0.1</f>
        <v>0.7000000000000001</v>
      </c>
      <c r="AL10" s="30">
        <f ca="1">INT((RAND()*(60-AK10*10)+10)/(AK10+1))+30</f>
        <v>47</v>
      </c>
      <c r="AM10" s="30">
        <f t="shared" si="0"/>
        <v>47</v>
      </c>
      <c r="AN10" s="30">
        <f>IF(AP10&lt;10,AM10*2,AM10)</f>
        <v>47</v>
      </c>
      <c r="AO10" s="30">
        <f>AL10*AK10</f>
        <v>32.900000000000006</v>
      </c>
      <c r="AP10" s="30">
        <f>IF(INT(AO10)=AO10,AO10+AK10,AO10)</f>
        <v>32.900000000000006</v>
      </c>
      <c r="AQ10" s="30">
        <f>IF(AP10&lt;10,AP10*2,AP10)</f>
        <v>32.900000000000006</v>
      </c>
    </row>
    <row r="11" spans="1:43" s="33" customFormat="1" ht="24" customHeight="1">
      <c r="A11" s="31"/>
      <c r="B11" s="46"/>
      <c r="C11" s="46"/>
      <c r="D11" s="63"/>
      <c r="E11" s="64"/>
      <c r="F11" s="46"/>
      <c r="G11" s="64"/>
      <c r="H11" s="65"/>
      <c r="I11" s="46"/>
      <c r="J11" s="64"/>
      <c r="K11" s="46"/>
      <c r="L11" s="46"/>
      <c r="M11" s="66"/>
      <c r="N11" s="66"/>
      <c r="O11" s="67"/>
      <c r="P11" s="64"/>
      <c r="Q11" s="68"/>
      <c r="R11" s="64"/>
      <c r="S11" s="46"/>
      <c r="T11" s="46"/>
      <c r="U11" s="46"/>
      <c r="V11" s="64"/>
      <c r="W11" s="46"/>
      <c r="X11" s="46"/>
      <c r="Y11" s="64"/>
      <c r="Z11" s="69"/>
      <c r="AA11" s="64"/>
      <c r="AB11" s="65"/>
      <c r="AC11" s="46"/>
      <c r="AD11" s="46"/>
      <c r="AE11" s="64"/>
      <c r="AF11" s="65"/>
      <c r="AG11" s="46"/>
      <c r="AH11" s="64"/>
      <c r="AI11" s="65"/>
      <c r="AK11" s="5">
        <f>O33+Q33*0.1</f>
        <v>0.4</v>
      </c>
      <c r="AL11" s="30">
        <f ca="1">INT((RAND()*(60-AK11*10)+10)/(AK11+1))+30</f>
        <v>38</v>
      </c>
      <c r="AM11" s="30">
        <f t="shared" si="0"/>
        <v>38</v>
      </c>
      <c r="AN11" s="30">
        <f>IF(AP11&lt;10,AM11*2,AM11)</f>
        <v>38</v>
      </c>
      <c r="AO11" s="30">
        <f>AL11*AK11</f>
        <v>15.200000000000001</v>
      </c>
      <c r="AP11" s="30">
        <f>IF(INT(AO11)=AO11,AO11+AK11,AO11)</f>
        <v>15.200000000000001</v>
      </c>
      <c r="AQ11" s="30">
        <f>IF(AP11&lt;10,AP11*2,AP11)</f>
        <v>15.200000000000001</v>
      </c>
    </row>
    <row r="12" spans="1:43" s="33" customFormat="1" ht="24" customHeight="1">
      <c r="A12" s="31"/>
      <c r="B12" s="46"/>
      <c r="C12" s="46"/>
      <c r="D12" s="63"/>
      <c r="E12" s="64"/>
      <c r="F12" s="46"/>
      <c r="G12" s="64"/>
      <c r="H12" s="65"/>
      <c r="I12" s="46"/>
      <c r="J12" s="64"/>
      <c r="K12" s="46"/>
      <c r="L12" s="46"/>
      <c r="M12" s="66"/>
      <c r="N12" s="66"/>
      <c r="O12" s="67"/>
      <c r="P12" s="64"/>
      <c r="Q12" s="68"/>
      <c r="R12" s="64"/>
      <c r="S12" s="46"/>
      <c r="T12" s="46"/>
      <c r="U12" s="46"/>
      <c r="V12" s="64"/>
      <c r="W12" s="46"/>
      <c r="X12" s="46"/>
      <c r="Y12" s="64"/>
      <c r="Z12" s="69"/>
      <c r="AA12" s="64"/>
      <c r="AB12" s="65"/>
      <c r="AC12" s="46"/>
      <c r="AD12" s="46"/>
      <c r="AE12" s="64"/>
      <c r="AF12" s="65"/>
      <c r="AG12" s="46"/>
      <c r="AH12" s="64"/>
      <c r="AI12" s="65"/>
      <c r="AK12" s="5">
        <f>X33+Z33*0.1</f>
        <v>0.9</v>
      </c>
      <c r="AL12" s="30">
        <f ca="1">INT((RAND()*(60-AK12*10)+10)/(AK12+1))+30</f>
        <v>51</v>
      </c>
      <c r="AM12" s="30">
        <f t="shared" si="0"/>
        <v>51</v>
      </c>
      <c r="AN12" s="30">
        <f>IF(AP12&lt;10,AM12*2,AM12)</f>
        <v>51</v>
      </c>
      <c r="AO12" s="30">
        <f>AL12*AK12</f>
        <v>45.9</v>
      </c>
      <c r="AP12" s="30">
        <f>IF(INT(AO12)=AO12,AO12+AK12,AO12)</f>
        <v>45.9</v>
      </c>
      <c r="AQ12" s="30">
        <f>IF(AP12&lt;10,AP12*2,AP12)</f>
        <v>45.9</v>
      </c>
    </row>
    <row r="13" spans="1:43" s="5" customFormat="1" ht="24" customHeight="1">
      <c r="A13" s="9"/>
      <c r="B13" s="70"/>
      <c r="C13" s="70"/>
      <c r="D13" s="71"/>
      <c r="E13" s="14"/>
      <c r="F13" s="44"/>
      <c r="G13" s="14"/>
      <c r="H13" s="42"/>
      <c r="I13" s="44"/>
      <c r="J13" s="14"/>
      <c r="K13" s="44"/>
      <c r="L13" s="44"/>
      <c r="M13" s="48"/>
      <c r="N13" s="48"/>
      <c r="O13" s="70"/>
      <c r="P13" s="14"/>
      <c r="Q13" s="72"/>
      <c r="R13" s="14"/>
      <c r="S13" s="44"/>
      <c r="T13" s="44"/>
      <c r="U13" s="44"/>
      <c r="V13" s="14"/>
      <c r="W13" s="44"/>
      <c r="X13" s="44"/>
      <c r="Y13" s="14"/>
      <c r="Z13" s="55"/>
      <c r="AA13" s="14"/>
      <c r="AB13" s="42"/>
      <c r="AC13" s="44"/>
      <c r="AD13" s="44"/>
      <c r="AE13" s="14"/>
      <c r="AF13" s="42"/>
      <c r="AG13" s="44"/>
      <c r="AH13" s="14"/>
      <c r="AI13" s="42"/>
      <c r="AK13" s="5">
        <f>AG33+AI33*0.1</f>
        <v>0.4</v>
      </c>
      <c r="AL13" s="30">
        <f ca="1">INT((RAND()*(60-AK13*10)+10)/(AK13+1))+30</f>
        <v>45</v>
      </c>
      <c r="AM13" s="30">
        <f t="shared" si="0"/>
        <v>46</v>
      </c>
      <c r="AN13" s="30">
        <f>IF(AP13&lt;10,AM13*2,AM13)</f>
        <v>46</v>
      </c>
      <c r="AO13" s="30">
        <f>AL13*AK13</f>
        <v>18</v>
      </c>
      <c r="AP13" s="30">
        <f>IF(INT(AO13)=AO13,AO13+AK13,AO13)</f>
        <v>18.4</v>
      </c>
      <c r="AQ13" s="30">
        <f>IF(AP13&lt;10,AP13*2,AP13)</f>
        <v>18.4</v>
      </c>
    </row>
    <row r="14" spans="2:43" ht="24" customHeight="1">
      <c r="B14" s="56"/>
      <c r="C14" s="56"/>
      <c r="D14" s="73"/>
      <c r="E14" s="74"/>
      <c r="F14" s="75"/>
      <c r="G14" s="74"/>
      <c r="H14" s="76"/>
      <c r="I14" s="56"/>
      <c r="J14" s="57"/>
      <c r="K14" s="56"/>
      <c r="L14" s="56"/>
      <c r="M14" s="74"/>
      <c r="N14" s="74"/>
      <c r="O14" s="75"/>
      <c r="P14" s="74"/>
      <c r="Q14" s="76"/>
      <c r="R14" s="57"/>
      <c r="S14" s="56"/>
      <c r="T14" s="56"/>
      <c r="U14" s="56"/>
      <c r="V14" s="74"/>
      <c r="W14" s="75"/>
      <c r="X14" s="75"/>
      <c r="Y14" s="74"/>
      <c r="Z14" s="76"/>
      <c r="AA14" s="57"/>
      <c r="AB14" s="57"/>
      <c r="AC14" s="56"/>
      <c r="AD14" s="56"/>
      <c r="AE14" s="74"/>
      <c r="AF14" s="76"/>
      <c r="AG14" s="75"/>
      <c r="AH14" s="74"/>
      <c r="AI14" s="76"/>
      <c r="AK14" s="40"/>
      <c r="AL14" s="40"/>
      <c r="AM14" s="40"/>
      <c r="AN14" s="40"/>
      <c r="AO14" s="40"/>
      <c r="AP14" s="40"/>
      <c r="AQ14" s="40"/>
    </row>
    <row r="15" spans="1:43" s="5" customFormat="1" ht="18.75" customHeight="1">
      <c r="A15" s="9" t="s">
        <v>15</v>
      </c>
      <c r="B15" s="58">
        <f>INT(AN15/10)</f>
        <v>4</v>
      </c>
      <c r="C15" s="58">
        <f>AN15-B15*10</f>
        <v>1</v>
      </c>
      <c r="D15" s="59" t="s">
        <v>0</v>
      </c>
      <c r="E15" s="60">
        <f>INT(AQ15/10)</f>
        <v>3</v>
      </c>
      <c r="F15" s="58">
        <f>INT(AQ15)-E15*10</f>
        <v>2</v>
      </c>
      <c r="G15" s="60" t="s">
        <v>2</v>
      </c>
      <c r="H15" s="61">
        <f>AQ15*10-(E15*100+F15*10)</f>
        <v>8</v>
      </c>
      <c r="I15" s="44"/>
      <c r="J15" s="48" t="s">
        <v>16</v>
      </c>
      <c r="K15" s="58">
        <f>INT(AN16/10)</f>
        <v>5</v>
      </c>
      <c r="L15" s="58">
        <f>AN16-K15*10</f>
        <v>6</v>
      </c>
      <c r="M15" s="59" t="s">
        <v>0</v>
      </c>
      <c r="N15" s="60">
        <f>INT(AQ16/10)</f>
        <v>4</v>
      </c>
      <c r="O15" s="58">
        <f>INT(AQ16)-N15*10</f>
        <v>4</v>
      </c>
      <c r="P15" s="60" t="s">
        <v>2</v>
      </c>
      <c r="Q15" s="61">
        <f>AQ16*10-(N15*100+O15*10)</f>
        <v>8.000000000000057</v>
      </c>
      <c r="R15" s="14"/>
      <c r="S15" s="48" t="s">
        <v>17</v>
      </c>
      <c r="T15" s="58">
        <f>INT(AN17/10)</f>
        <v>5</v>
      </c>
      <c r="U15" s="58">
        <f>AN17-T15*10</f>
        <v>4</v>
      </c>
      <c r="V15" s="59" t="s">
        <v>0</v>
      </c>
      <c r="W15" s="60">
        <f>INT(AQ17/10)</f>
        <v>1</v>
      </c>
      <c r="X15" s="58">
        <f>INT(AQ17)-W15*10</f>
        <v>0</v>
      </c>
      <c r="Y15" s="60" t="s">
        <v>2</v>
      </c>
      <c r="Z15" s="61">
        <f>AQ17*10-(W15*100+X15*10)</f>
        <v>8</v>
      </c>
      <c r="AA15" s="14"/>
      <c r="AB15" s="48" t="s">
        <v>18</v>
      </c>
      <c r="AC15" s="58">
        <f>INT(AN18/10)</f>
        <v>5</v>
      </c>
      <c r="AD15" s="58">
        <f>AN18-AC15*10</f>
        <v>8</v>
      </c>
      <c r="AE15" s="59" t="s">
        <v>0</v>
      </c>
      <c r="AF15" s="61">
        <f>INT(AQ18/10)</f>
        <v>4</v>
      </c>
      <c r="AG15" s="58">
        <f>INT(AQ18)-AF15*10</f>
        <v>0</v>
      </c>
      <c r="AH15" s="60" t="s">
        <v>2</v>
      </c>
      <c r="AI15" s="61">
        <f>AQ18*10-(AF15*100+AG15*10)</f>
        <v>6</v>
      </c>
      <c r="AK15" s="5">
        <f>F34+H34*0.1</f>
        <v>0.8</v>
      </c>
      <c r="AL15" s="30">
        <f ca="1">INT((RAND()*(60-AK15*10)+10)/(AK15+1))+30</f>
        <v>40</v>
      </c>
      <c r="AM15" s="30">
        <f>IF(INT(AO15)=AO15,AL15+1,AL15)</f>
        <v>41</v>
      </c>
      <c r="AN15" s="30">
        <f>IF(AP15&lt;10,AM15*2,AM15)</f>
        <v>41</v>
      </c>
      <c r="AO15" s="30">
        <f>AL15*AK15</f>
        <v>32</v>
      </c>
      <c r="AP15" s="30">
        <f>IF(INT(AO15)=AO15,AO15+AK15,AO15)</f>
        <v>32.8</v>
      </c>
      <c r="AQ15" s="30">
        <f>IF(AP15&lt;10,AP15*2,AP15)</f>
        <v>32.8</v>
      </c>
    </row>
    <row r="16" spans="1:43" s="33" customFormat="1" ht="24" customHeight="1">
      <c r="A16" s="31"/>
      <c r="B16" s="46"/>
      <c r="C16" s="46"/>
      <c r="D16" s="63"/>
      <c r="E16" s="64"/>
      <c r="F16" s="46"/>
      <c r="G16" s="64"/>
      <c r="H16" s="65"/>
      <c r="I16" s="46"/>
      <c r="J16" s="64"/>
      <c r="K16" s="46"/>
      <c r="L16" s="46"/>
      <c r="M16" s="66"/>
      <c r="N16" s="66"/>
      <c r="O16" s="67"/>
      <c r="P16" s="64"/>
      <c r="Q16" s="68"/>
      <c r="R16" s="64"/>
      <c r="S16" s="46"/>
      <c r="T16" s="46"/>
      <c r="U16" s="46"/>
      <c r="V16" s="64"/>
      <c r="W16" s="46"/>
      <c r="X16" s="46"/>
      <c r="Y16" s="64"/>
      <c r="Z16" s="69"/>
      <c r="AA16" s="64"/>
      <c r="AB16" s="65"/>
      <c r="AC16" s="46"/>
      <c r="AD16" s="46"/>
      <c r="AE16" s="64"/>
      <c r="AF16" s="65"/>
      <c r="AG16" s="46"/>
      <c r="AH16" s="64"/>
      <c r="AI16" s="65"/>
      <c r="AK16" s="5">
        <f>O34+Q34*0.1</f>
        <v>0.8</v>
      </c>
      <c r="AL16" s="30">
        <f ca="1">INT((RAND()*(60-AK16*10)+10)/(AK16+1))+30</f>
        <v>56</v>
      </c>
      <c r="AM16" s="30">
        <f>IF(INT(AO16)=AO16,AL16+1,AL16)</f>
        <v>56</v>
      </c>
      <c r="AN16" s="30">
        <f>IF(AP16&lt;10,AM16*2,AM16)</f>
        <v>56</v>
      </c>
      <c r="AO16" s="30">
        <f>AL16*AK16</f>
        <v>44.800000000000004</v>
      </c>
      <c r="AP16" s="30">
        <f>IF(INT(AO16)=AO16,AO16+AK16,AO16)</f>
        <v>44.800000000000004</v>
      </c>
      <c r="AQ16" s="30">
        <f>IF(AP16&lt;10,AP16*2,AP16)</f>
        <v>44.800000000000004</v>
      </c>
    </row>
    <row r="17" spans="1:43" s="33" customFormat="1" ht="24" customHeight="1">
      <c r="A17" s="31"/>
      <c r="B17" s="46"/>
      <c r="C17" s="46"/>
      <c r="D17" s="63"/>
      <c r="E17" s="64"/>
      <c r="F17" s="46"/>
      <c r="G17" s="64"/>
      <c r="H17" s="65"/>
      <c r="I17" s="46"/>
      <c r="J17" s="64"/>
      <c r="K17" s="46"/>
      <c r="L17" s="46"/>
      <c r="M17" s="66"/>
      <c r="N17" s="66"/>
      <c r="O17" s="67"/>
      <c r="P17" s="64"/>
      <c r="Q17" s="68"/>
      <c r="R17" s="64"/>
      <c r="S17" s="46"/>
      <c r="T17" s="46"/>
      <c r="U17" s="46"/>
      <c r="V17" s="64"/>
      <c r="W17" s="46"/>
      <c r="X17" s="46"/>
      <c r="Y17" s="64"/>
      <c r="Z17" s="69"/>
      <c r="AA17" s="64"/>
      <c r="AB17" s="65"/>
      <c r="AC17" s="46"/>
      <c r="AD17" s="46"/>
      <c r="AE17" s="64"/>
      <c r="AF17" s="65"/>
      <c r="AG17" s="46"/>
      <c r="AH17" s="64"/>
      <c r="AI17" s="65"/>
      <c r="AK17" s="5">
        <f>X34+Z34*0.1</f>
        <v>0.2</v>
      </c>
      <c r="AL17" s="30">
        <f ca="1">INT((RAND()*(60-AK17*10)+10)/(AK17+1))+30</f>
        <v>54</v>
      </c>
      <c r="AM17" s="30">
        <f>IF(INT(AO17)=AO17,AL17+1,AL17)</f>
        <v>54</v>
      </c>
      <c r="AN17" s="30">
        <f>IF(AP17&lt;10,AM17*2,AM17)</f>
        <v>54</v>
      </c>
      <c r="AO17" s="30">
        <f>AL17*AK17</f>
        <v>10.8</v>
      </c>
      <c r="AP17" s="30">
        <f>IF(INT(AO17)=AO17,AO17+AK17,AO17)</f>
        <v>10.8</v>
      </c>
      <c r="AQ17" s="30">
        <f>IF(AP17&lt;10,AP17*2,AP17)</f>
        <v>10.8</v>
      </c>
    </row>
    <row r="18" spans="1:43" s="5" customFormat="1" ht="24" customHeight="1">
      <c r="A18" s="9"/>
      <c r="B18" s="70"/>
      <c r="C18" s="70"/>
      <c r="D18" s="71"/>
      <c r="E18" s="14"/>
      <c r="F18" s="44"/>
      <c r="G18" s="14"/>
      <c r="H18" s="42"/>
      <c r="I18" s="44"/>
      <c r="J18" s="14"/>
      <c r="K18" s="44"/>
      <c r="L18" s="44"/>
      <c r="M18" s="48"/>
      <c r="N18" s="48"/>
      <c r="O18" s="70"/>
      <c r="P18" s="14"/>
      <c r="Q18" s="72"/>
      <c r="R18" s="14"/>
      <c r="S18" s="44"/>
      <c r="T18" s="44"/>
      <c r="U18" s="44"/>
      <c r="V18" s="14"/>
      <c r="W18" s="44"/>
      <c r="X18" s="44"/>
      <c r="Y18" s="14"/>
      <c r="Z18" s="55"/>
      <c r="AA18" s="14"/>
      <c r="AB18" s="42"/>
      <c r="AC18" s="44"/>
      <c r="AD18" s="44"/>
      <c r="AE18" s="14"/>
      <c r="AF18" s="42"/>
      <c r="AG18" s="44"/>
      <c r="AH18" s="14"/>
      <c r="AI18" s="42"/>
      <c r="AK18" s="5">
        <f>AG34+AI34*0.1</f>
        <v>0.7000000000000001</v>
      </c>
      <c r="AL18" s="30">
        <f ca="1">INT((RAND()*(60-AK18*10)+10)/(AK18+1))+30</f>
        <v>58</v>
      </c>
      <c r="AM18" s="30">
        <f>IF(INT(AO18)=AO18,AL18+1,AL18)</f>
        <v>58</v>
      </c>
      <c r="AN18" s="30">
        <f>IF(AP18&lt;10,AM18*2,AM18)</f>
        <v>58</v>
      </c>
      <c r="AO18" s="30">
        <f>AL18*AK18</f>
        <v>40.6</v>
      </c>
      <c r="AP18" s="30">
        <f>IF(INT(AO18)=AO18,AO18+AK18,AO18)</f>
        <v>40.6</v>
      </c>
      <c r="AQ18" s="30">
        <f>IF(AP18&lt;10,AP18*2,AP18)</f>
        <v>40.6</v>
      </c>
    </row>
    <row r="19" spans="2:43" ht="24" customHeight="1">
      <c r="B19" s="56"/>
      <c r="C19" s="56"/>
      <c r="D19" s="73"/>
      <c r="E19" s="74"/>
      <c r="F19" s="75"/>
      <c r="G19" s="74"/>
      <c r="H19" s="76"/>
      <c r="I19" s="56"/>
      <c r="J19" s="57"/>
      <c r="K19" s="56"/>
      <c r="L19" s="56"/>
      <c r="M19" s="74"/>
      <c r="N19" s="74"/>
      <c r="O19" s="75"/>
      <c r="P19" s="74"/>
      <c r="Q19" s="76"/>
      <c r="R19" s="57"/>
      <c r="S19" s="56"/>
      <c r="T19" s="56"/>
      <c r="U19" s="56"/>
      <c r="V19" s="74"/>
      <c r="W19" s="75"/>
      <c r="X19" s="75"/>
      <c r="Y19" s="74"/>
      <c r="Z19" s="76"/>
      <c r="AA19" s="57"/>
      <c r="AB19" s="57"/>
      <c r="AC19" s="56"/>
      <c r="AD19" s="56"/>
      <c r="AE19" s="74"/>
      <c r="AF19" s="76"/>
      <c r="AG19" s="75"/>
      <c r="AH19" s="74"/>
      <c r="AI19" s="76"/>
      <c r="AK19" s="40"/>
      <c r="AL19" s="40"/>
      <c r="AM19" s="40"/>
      <c r="AN19" s="40"/>
      <c r="AO19" s="40"/>
      <c r="AP19" s="40"/>
      <c r="AQ19" s="40"/>
    </row>
    <row r="20" spans="1:43" s="5" customFormat="1" ht="18.75" customHeight="1">
      <c r="A20" s="9" t="s">
        <v>22</v>
      </c>
      <c r="B20" s="58">
        <f>INT(AN20/10)</f>
        <v>4</v>
      </c>
      <c r="C20" s="58">
        <f>AN20-B20*10</f>
        <v>3</v>
      </c>
      <c r="D20" s="59" t="s">
        <v>0</v>
      </c>
      <c r="E20" s="60">
        <f>INT(AQ20/10)</f>
        <v>3</v>
      </c>
      <c r="F20" s="58">
        <f>INT(AQ20)-E20*10</f>
        <v>4</v>
      </c>
      <c r="G20" s="60" t="s">
        <v>2</v>
      </c>
      <c r="H20" s="61">
        <f>AQ20*10-(E20*100+F20*10)</f>
        <v>4</v>
      </c>
      <c r="I20" s="44"/>
      <c r="J20" s="48" t="s">
        <v>21</v>
      </c>
      <c r="K20" s="58">
        <f>INT(AN21/10)</f>
        <v>6</v>
      </c>
      <c r="L20" s="58">
        <f>AN21-K20*10</f>
        <v>1</v>
      </c>
      <c r="M20" s="59" t="s">
        <v>0</v>
      </c>
      <c r="N20" s="60">
        <f>INT(AQ21/10)</f>
        <v>3</v>
      </c>
      <c r="O20" s="58">
        <f>INT(AQ21)-N20*10</f>
        <v>0</v>
      </c>
      <c r="P20" s="60" t="s">
        <v>2</v>
      </c>
      <c r="Q20" s="61">
        <f>AQ21*10-(N20*100+O20*10)</f>
        <v>5</v>
      </c>
      <c r="R20" s="14"/>
      <c r="S20" s="48" t="s">
        <v>20</v>
      </c>
      <c r="T20" s="58">
        <f>INT(AN22/10)</f>
        <v>5</v>
      </c>
      <c r="U20" s="58">
        <f>AN22-T20*10</f>
        <v>1</v>
      </c>
      <c r="V20" s="59" t="s">
        <v>0</v>
      </c>
      <c r="W20" s="60">
        <f>INT(AQ22/10)</f>
        <v>1</v>
      </c>
      <c r="X20" s="58">
        <f>INT(AQ22)-W20*10</f>
        <v>0</v>
      </c>
      <c r="Y20" s="60" t="s">
        <v>2</v>
      </c>
      <c r="Z20" s="61">
        <f>AQ22*10-(W20*100+X20*10)</f>
        <v>2</v>
      </c>
      <c r="AA20" s="14"/>
      <c r="AB20" s="48" t="s">
        <v>19</v>
      </c>
      <c r="AC20" s="58">
        <f>INT(AN23/10)</f>
        <v>5</v>
      </c>
      <c r="AD20" s="58">
        <f>AN23-AC20*10</f>
        <v>8</v>
      </c>
      <c r="AE20" s="59" t="s">
        <v>0</v>
      </c>
      <c r="AF20" s="61">
        <f>INT(AQ23/10)</f>
        <v>4</v>
      </c>
      <c r="AG20" s="58">
        <f>INT(AQ23)-AF20*10</f>
        <v>0</v>
      </c>
      <c r="AH20" s="60" t="s">
        <v>2</v>
      </c>
      <c r="AI20" s="61">
        <f>AQ23*10-(AF20*100+AG20*10)</f>
        <v>6</v>
      </c>
      <c r="AK20" s="5">
        <f>F35+H35*0.1</f>
        <v>0.8</v>
      </c>
      <c r="AL20" s="30">
        <f ca="1">INT((RAND()*(60-AK20*10)+10)/(AK20+1))+30</f>
        <v>43</v>
      </c>
      <c r="AM20" s="30">
        <f>IF(INT(AO20)=AO20,AL20+1,AL20)</f>
        <v>43</v>
      </c>
      <c r="AN20" s="30">
        <f>IF(AP20&lt;10,AM20*2,AM20)</f>
        <v>43</v>
      </c>
      <c r="AO20" s="30">
        <f>AL20*AK20</f>
        <v>34.4</v>
      </c>
      <c r="AP20" s="30">
        <f>IF(INT(AO20)=AO20,AO20+AK20,AO20)</f>
        <v>34.4</v>
      </c>
      <c r="AQ20" s="30">
        <f>IF(AP20&lt;10,AP20*2,AP20)</f>
        <v>34.4</v>
      </c>
    </row>
    <row r="21" spans="1:43" s="33" customFormat="1" ht="24" customHeight="1">
      <c r="A21" s="31"/>
      <c r="B21" s="46"/>
      <c r="C21" s="46"/>
      <c r="D21" s="63"/>
      <c r="E21" s="64"/>
      <c r="F21" s="46"/>
      <c r="G21" s="64"/>
      <c r="H21" s="65"/>
      <c r="I21" s="46"/>
      <c r="J21" s="64"/>
      <c r="K21" s="46"/>
      <c r="L21" s="46"/>
      <c r="M21" s="66"/>
      <c r="N21" s="66"/>
      <c r="O21" s="67"/>
      <c r="P21" s="64"/>
      <c r="Q21" s="68"/>
      <c r="R21" s="64"/>
      <c r="S21" s="46"/>
      <c r="T21" s="46"/>
      <c r="U21" s="46"/>
      <c r="V21" s="64"/>
      <c r="W21" s="46"/>
      <c r="X21" s="46"/>
      <c r="Y21" s="64"/>
      <c r="Z21" s="69"/>
      <c r="AA21" s="64"/>
      <c r="AB21" s="65"/>
      <c r="AC21" s="46"/>
      <c r="AD21" s="46"/>
      <c r="AE21" s="64"/>
      <c r="AF21" s="65"/>
      <c r="AG21" s="46"/>
      <c r="AH21" s="64"/>
      <c r="AI21" s="65"/>
      <c r="AK21" s="5">
        <f>O35+Q35*0.1</f>
        <v>0.5</v>
      </c>
      <c r="AL21" s="30">
        <f ca="1">INT((RAND()*(60-AK21*10)+10)/(AK21+1))+30</f>
        <v>60</v>
      </c>
      <c r="AM21" s="30">
        <f>IF(INT(AO21)=AO21,AL21+1,AL21)</f>
        <v>61</v>
      </c>
      <c r="AN21" s="30">
        <f>IF(AP21&lt;10,AM21*2,AM21)</f>
        <v>61</v>
      </c>
      <c r="AO21" s="30">
        <f>AL21*AK21</f>
        <v>30</v>
      </c>
      <c r="AP21" s="30">
        <f>IF(INT(AO21)=AO21,AO21+AK21,AO21)</f>
        <v>30.5</v>
      </c>
      <c r="AQ21" s="30">
        <f>IF(AP21&lt;10,AP21*2,AP21)</f>
        <v>30.5</v>
      </c>
    </row>
    <row r="22" spans="1:43" s="33" customFormat="1" ht="24" customHeight="1">
      <c r="A22" s="31"/>
      <c r="B22" s="46"/>
      <c r="C22" s="46"/>
      <c r="D22" s="63"/>
      <c r="E22" s="64"/>
      <c r="F22" s="46"/>
      <c r="G22" s="64"/>
      <c r="H22" s="65"/>
      <c r="I22" s="46"/>
      <c r="J22" s="64"/>
      <c r="K22" s="46"/>
      <c r="L22" s="46"/>
      <c r="M22" s="66"/>
      <c r="N22" s="66"/>
      <c r="O22" s="67"/>
      <c r="P22" s="64"/>
      <c r="Q22" s="68"/>
      <c r="R22" s="64"/>
      <c r="S22" s="46"/>
      <c r="T22" s="46"/>
      <c r="U22" s="46"/>
      <c r="V22" s="64"/>
      <c r="W22" s="46"/>
      <c r="X22" s="46"/>
      <c r="Y22" s="64"/>
      <c r="Z22" s="69"/>
      <c r="AA22" s="64"/>
      <c r="AB22" s="65"/>
      <c r="AC22" s="46"/>
      <c r="AD22" s="46"/>
      <c r="AE22" s="64"/>
      <c r="AF22" s="65"/>
      <c r="AG22" s="46"/>
      <c r="AH22" s="64"/>
      <c r="AI22" s="65"/>
      <c r="AK22" s="5">
        <f>X35+Z35*0.1</f>
        <v>0.2</v>
      </c>
      <c r="AL22" s="30">
        <f ca="1">INT((RAND()*(60-AK22*10)+10)/(AK22+1))+30</f>
        <v>50</v>
      </c>
      <c r="AM22" s="30">
        <f>IF(INT(AO22)=AO22,AL22+1,AL22)</f>
        <v>51</v>
      </c>
      <c r="AN22" s="30">
        <f>IF(AP22&lt;10,AM22*2,AM22)</f>
        <v>51</v>
      </c>
      <c r="AO22" s="30">
        <f>AL22*AK22</f>
        <v>10</v>
      </c>
      <c r="AP22" s="30">
        <f>IF(INT(AO22)=AO22,AO22+AK22,AO22)</f>
        <v>10.2</v>
      </c>
      <c r="AQ22" s="30">
        <f>IF(AP22&lt;10,AP22*2,AP22)</f>
        <v>10.2</v>
      </c>
    </row>
    <row r="23" spans="1:43" s="5" customFormat="1" ht="24" customHeight="1">
      <c r="A23" s="9"/>
      <c r="B23" s="70"/>
      <c r="C23" s="70"/>
      <c r="D23" s="71"/>
      <c r="E23" s="14"/>
      <c r="F23" s="44"/>
      <c r="G23" s="14"/>
      <c r="H23" s="42"/>
      <c r="I23" s="44"/>
      <c r="J23" s="14"/>
      <c r="K23" s="44"/>
      <c r="L23" s="44"/>
      <c r="M23" s="48"/>
      <c r="N23" s="48"/>
      <c r="O23" s="70"/>
      <c r="P23" s="14"/>
      <c r="Q23" s="72"/>
      <c r="R23" s="14"/>
      <c r="S23" s="44"/>
      <c r="T23" s="44"/>
      <c r="U23" s="44"/>
      <c r="V23" s="14"/>
      <c r="W23" s="44"/>
      <c r="X23" s="44"/>
      <c r="Y23" s="14"/>
      <c r="Z23" s="55"/>
      <c r="AA23" s="14"/>
      <c r="AB23" s="42"/>
      <c r="AC23" s="44"/>
      <c r="AD23" s="44"/>
      <c r="AE23" s="14"/>
      <c r="AF23" s="42"/>
      <c r="AG23" s="44"/>
      <c r="AH23" s="14"/>
      <c r="AI23" s="42"/>
      <c r="AK23" s="5">
        <f>AG35+AI35*0.1</f>
        <v>0.7000000000000001</v>
      </c>
      <c r="AL23" s="30">
        <f ca="1">INT((RAND()*(60-AK23*10)+10)/(AK23+1))+30</f>
        <v>58</v>
      </c>
      <c r="AM23" s="30">
        <f>IF(INT(AO23)=AO23,AL23+1,AL23)</f>
        <v>58</v>
      </c>
      <c r="AN23" s="30">
        <f>IF(AP23&lt;10,AM23*2,AM23)</f>
        <v>58</v>
      </c>
      <c r="AO23" s="30">
        <f>AL23*AK23</f>
        <v>40.6</v>
      </c>
      <c r="AP23" s="30">
        <f>IF(INT(AO23)=AO23,AO23+AK23,AO23)</f>
        <v>40.6</v>
      </c>
      <c r="AQ23" s="30">
        <f>IF(AP23&lt;10,AP23*2,AP23)</f>
        <v>40.6</v>
      </c>
    </row>
    <row r="24" spans="2:43" ht="24" customHeight="1">
      <c r="B24" s="56"/>
      <c r="C24" s="56"/>
      <c r="D24" s="73"/>
      <c r="E24" s="74"/>
      <c r="F24" s="75"/>
      <c r="G24" s="74"/>
      <c r="H24" s="76"/>
      <c r="I24" s="56"/>
      <c r="J24" s="57"/>
      <c r="K24" s="56"/>
      <c r="L24" s="56"/>
      <c r="M24" s="74"/>
      <c r="N24" s="74"/>
      <c r="O24" s="75"/>
      <c r="P24" s="74"/>
      <c r="Q24" s="76"/>
      <c r="R24" s="57"/>
      <c r="S24" s="56"/>
      <c r="T24" s="56"/>
      <c r="U24" s="56"/>
      <c r="V24" s="74"/>
      <c r="W24" s="75"/>
      <c r="X24" s="75"/>
      <c r="Y24" s="74"/>
      <c r="Z24" s="76"/>
      <c r="AA24" s="57"/>
      <c r="AB24" s="57"/>
      <c r="AC24" s="56"/>
      <c r="AD24" s="56"/>
      <c r="AE24" s="74"/>
      <c r="AF24" s="76"/>
      <c r="AG24" s="75"/>
      <c r="AH24" s="74"/>
      <c r="AI24" s="76"/>
      <c r="AK24" s="40"/>
      <c r="AL24" s="40"/>
      <c r="AM24" s="40"/>
      <c r="AN24" s="40"/>
      <c r="AO24" s="40"/>
      <c r="AP24" s="40"/>
      <c r="AQ24" s="40"/>
    </row>
    <row r="25" spans="1:43" s="5" customFormat="1" ht="18.75" customHeight="1">
      <c r="A25" s="9" t="s">
        <v>23</v>
      </c>
      <c r="B25" s="58">
        <f>INT(AN25/10)</f>
        <v>4</v>
      </c>
      <c r="C25" s="58">
        <f>AN25-B25*10</f>
        <v>1</v>
      </c>
      <c r="D25" s="59" t="s">
        <v>0</v>
      </c>
      <c r="E25" s="60">
        <f>INT(AQ25/10)</f>
        <v>2</v>
      </c>
      <c r="F25" s="58">
        <f>INT(AQ25)-E25*10</f>
        <v>0</v>
      </c>
      <c r="G25" s="60" t="s">
        <v>2</v>
      </c>
      <c r="H25" s="61">
        <f>AQ25*10-(E25*100+F25*10)</f>
        <v>5</v>
      </c>
      <c r="I25" s="44"/>
      <c r="J25" s="48" t="s">
        <v>24</v>
      </c>
      <c r="K25" s="58">
        <f>INT(AN26/10)</f>
        <v>6</v>
      </c>
      <c r="L25" s="58">
        <f>AN26-K25*10</f>
        <v>8</v>
      </c>
      <c r="M25" s="59" t="s">
        <v>0</v>
      </c>
      <c r="N25" s="60">
        <f>INT(AQ26/10)</f>
        <v>2</v>
      </c>
      <c r="O25" s="58">
        <f>INT(AQ26)-N25*10</f>
        <v>0</v>
      </c>
      <c r="P25" s="60" t="s">
        <v>2</v>
      </c>
      <c r="Q25" s="61">
        <f>AQ26*10-(N25*100+O25*10)</f>
        <v>4.000000000000028</v>
      </c>
      <c r="R25" s="14"/>
      <c r="S25" s="48" t="s">
        <v>25</v>
      </c>
      <c r="T25" s="58">
        <f>INT(AN27/10)</f>
        <v>5</v>
      </c>
      <c r="U25" s="58">
        <f>AN27-T25*10</f>
        <v>2</v>
      </c>
      <c r="V25" s="59" t="s">
        <v>0</v>
      </c>
      <c r="W25" s="60">
        <f>INT(AQ27/10)</f>
        <v>3</v>
      </c>
      <c r="X25" s="58">
        <f>INT(AQ27)-W25*10</f>
        <v>6</v>
      </c>
      <c r="Y25" s="60" t="s">
        <v>2</v>
      </c>
      <c r="Z25" s="61">
        <f>AQ27*10-(W25*100+X25*10)</f>
        <v>4.000000000000057</v>
      </c>
      <c r="AA25" s="14"/>
      <c r="AB25" s="48" t="s">
        <v>26</v>
      </c>
      <c r="AC25" s="58">
        <f>INT(AN28/10)</f>
        <v>4</v>
      </c>
      <c r="AD25" s="58">
        <f>AN28-AC25*10</f>
        <v>5</v>
      </c>
      <c r="AE25" s="59" t="s">
        <v>0</v>
      </c>
      <c r="AF25" s="61">
        <f>INT(AQ28/10)</f>
        <v>1</v>
      </c>
      <c r="AG25" s="58">
        <f>INT(AQ28)-AF25*10</f>
        <v>3</v>
      </c>
      <c r="AH25" s="60" t="s">
        <v>2</v>
      </c>
      <c r="AI25" s="61">
        <f>AQ28*10-(AF25*100+AG25*10)</f>
        <v>5.000000000000028</v>
      </c>
      <c r="AK25" s="5">
        <f>F36+H36*0.1</f>
        <v>0.5</v>
      </c>
      <c r="AL25" s="30">
        <f ca="1">INT((RAND()*(60-AK25*10)+10)/(AK25+1))+30</f>
        <v>40</v>
      </c>
      <c r="AM25" s="30">
        <f>IF(INT(AO25)=AO25,AL25+1,AL25)</f>
        <v>41</v>
      </c>
      <c r="AN25" s="30">
        <f>IF(AP25&lt;10,AM25*2,AM25)</f>
        <v>41</v>
      </c>
      <c r="AO25" s="30">
        <f>AL25*AK25</f>
        <v>20</v>
      </c>
      <c r="AP25" s="30">
        <f>IF(INT(AO25)=AO25,AO25+AK25,AO25)</f>
        <v>20.5</v>
      </c>
      <c r="AQ25" s="30">
        <f>IF(AP25&lt;10,AP25*2,AP25)</f>
        <v>20.5</v>
      </c>
    </row>
    <row r="26" spans="1:43" s="33" customFormat="1" ht="24" customHeight="1">
      <c r="A26" s="31"/>
      <c r="B26" s="46"/>
      <c r="C26" s="46"/>
      <c r="D26" s="63"/>
      <c r="E26" s="64"/>
      <c r="F26" s="46"/>
      <c r="G26" s="64"/>
      <c r="H26" s="65"/>
      <c r="I26" s="66"/>
      <c r="J26" s="66"/>
      <c r="K26" s="46"/>
      <c r="L26" s="46"/>
      <c r="M26" s="66"/>
      <c r="N26" s="66"/>
      <c r="O26" s="67"/>
      <c r="P26" s="64"/>
      <c r="Q26" s="68"/>
      <c r="R26" s="66"/>
      <c r="S26" s="66"/>
      <c r="T26" s="46"/>
      <c r="U26" s="46"/>
      <c r="V26" s="64"/>
      <c r="W26" s="46"/>
      <c r="X26" s="46"/>
      <c r="Y26" s="64"/>
      <c r="Z26" s="69"/>
      <c r="AA26" s="66"/>
      <c r="AB26" s="66"/>
      <c r="AC26" s="46"/>
      <c r="AD26" s="46"/>
      <c r="AE26" s="64"/>
      <c r="AF26" s="65"/>
      <c r="AG26" s="46"/>
      <c r="AH26" s="64"/>
      <c r="AI26" s="65"/>
      <c r="AK26" s="5">
        <f>O36+Q36*0.1</f>
        <v>0.30000000000000004</v>
      </c>
      <c r="AL26" s="30">
        <f ca="1">INT((RAND()*(60-AK26*10)+10)/(AK26+1))+30</f>
        <v>68</v>
      </c>
      <c r="AM26" s="30">
        <f>IF(INT(AO26)=AO26,AL26+1,AL26)</f>
        <v>68</v>
      </c>
      <c r="AN26" s="30">
        <f>IF(AP26&lt;10,AM26*2,AM26)</f>
        <v>68</v>
      </c>
      <c r="AO26" s="30">
        <f>AL26*AK26</f>
        <v>20.400000000000002</v>
      </c>
      <c r="AP26" s="30">
        <f>IF(INT(AO26)=AO26,AO26+AK26,AO26)</f>
        <v>20.400000000000002</v>
      </c>
      <c r="AQ26" s="30">
        <f>IF(AP26&lt;10,AP26*2,AP26)</f>
        <v>20.400000000000002</v>
      </c>
    </row>
    <row r="27" spans="1:43" s="33" customFormat="1" ht="24" customHeight="1">
      <c r="A27" s="31"/>
      <c r="B27" s="46"/>
      <c r="C27" s="46"/>
      <c r="D27" s="63"/>
      <c r="E27" s="64"/>
      <c r="F27" s="46"/>
      <c r="G27" s="64"/>
      <c r="H27" s="65"/>
      <c r="I27" s="66"/>
      <c r="J27" s="66"/>
      <c r="K27" s="46"/>
      <c r="L27" s="46"/>
      <c r="M27" s="66"/>
      <c r="N27" s="66"/>
      <c r="O27" s="67"/>
      <c r="P27" s="64"/>
      <c r="Q27" s="68"/>
      <c r="R27" s="66"/>
      <c r="S27" s="66"/>
      <c r="T27" s="46"/>
      <c r="U27" s="46"/>
      <c r="V27" s="64"/>
      <c r="W27" s="46"/>
      <c r="X27" s="46"/>
      <c r="Y27" s="64"/>
      <c r="Z27" s="69"/>
      <c r="AA27" s="66"/>
      <c r="AB27" s="66"/>
      <c r="AC27" s="46"/>
      <c r="AD27" s="46"/>
      <c r="AE27" s="64"/>
      <c r="AF27" s="65"/>
      <c r="AG27" s="46"/>
      <c r="AH27" s="64"/>
      <c r="AI27" s="65"/>
      <c r="AK27" s="5">
        <f>X36+Z36*0.1</f>
        <v>0.7000000000000001</v>
      </c>
      <c r="AL27" s="30">
        <f ca="1">INT((RAND()*(60-AK27*10)+10)/(AK27+1))+30</f>
        <v>52</v>
      </c>
      <c r="AM27" s="30">
        <f>IF(INT(AO27)=AO27,AL27+1,AL27)</f>
        <v>52</v>
      </c>
      <c r="AN27" s="30">
        <f>IF(AP27&lt;10,AM27*2,AM27)</f>
        <v>52</v>
      </c>
      <c r="AO27" s="30">
        <f>AL27*AK27</f>
        <v>36.400000000000006</v>
      </c>
      <c r="AP27" s="30">
        <f>IF(INT(AO27)=AO27,AO27+AK27,AO27)</f>
        <v>36.400000000000006</v>
      </c>
      <c r="AQ27" s="30">
        <f>IF(AP27&lt;10,AP27*2,AP27)</f>
        <v>36.400000000000006</v>
      </c>
    </row>
    <row r="28" spans="1:43" s="33" customFormat="1" ht="24" customHeight="1">
      <c r="A28" s="31"/>
      <c r="B28" s="46"/>
      <c r="C28" s="46"/>
      <c r="D28" s="32"/>
      <c r="F28" s="34"/>
      <c r="H28" s="53"/>
      <c r="I28" s="31"/>
      <c r="J28" s="31"/>
      <c r="K28" s="46"/>
      <c r="L28" s="46"/>
      <c r="O28" s="34"/>
      <c r="P28" s="37"/>
      <c r="Q28" s="53"/>
      <c r="R28" s="31"/>
      <c r="S28" s="31"/>
      <c r="T28" s="46"/>
      <c r="U28" s="46"/>
      <c r="X28" s="34"/>
      <c r="Z28" s="53"/>
      <c r="AA28" s="31"/>
      <c r="AB28" s="31"/>
      <c r="AC28" s="46"/>
      <c r="AD28" s="46"/>
      <c r="AF28" s="37"/>
      <c r="AG28" s="34"/>
      <c r="AI28" s="37"/>
      <c r="AK28" s="5">
        <f>AG36+AI36*0.1</f>
        <v>0.30000000000000004</v>
      </c>
      <c r="AL28" s="30">
        <f ca="1">INT((RAND()*(60-AK28*10)+10)/(AK28+1))+30</f>
        <v>45</v>
      </c>
      <c r="AM28" s="30">
        <f>IF(INT(AO28)=AO28,AL28+1,AL28)</f>
        <v>45</v>
      </c>
      <c r="AN28" s="30">
        <f>IF(AP28&lt;10,AM28*2,AM28)</f>
        <v>45</v>
      </c>
      <c r="AO28" s="30">
        <f>AL28*AK28</f>
        <v>13.500000000000002</v>
      </c>
      <c r="AP28" s="30">
        <f>IF(INT(AO28)=AO28,AO28+AK28,AO28)</f>
        <v>13.500000000000002</v>
      </c>
      <c r="AQ28" s="30">
        <f>IF(AP28&lt;10,AP28*2,AP28)</f>
        <v>13.500000000000002</v>
      </c>
    </row>
    <row r="29" spans="1:35" s="5" customFormat="1" ht="24" customHeight="1">
      <c r="A29" s="9"/>
      <c r="B29" s="45"/>
      <c r="C29" s="45"/>
      <c r="D29" s="19"/>
      <c r="F29" s="11"/>
      <c r="H29" s="6"/>
      <c r="I29" s="11"/>
      <c r="K29" s="11"/>
      <c r="L29" s="11"/>
      <c r="M29" s="9"/>
      <c r="N29" s="9"/>
      <c r="O29" s="45"/>
      <c r="P29" s="6"/>
      <c r="Q29" s="54"/>
      <c r="S29" s="11"/>
      <c r="T29" s="11"/>
      <c r="U29" s="11"/>
      <c r="W29" s="11"/>
      <c r="X29" s="11"/>
      <c r="Z29" s="4"/>
      <c r="AB29" s="6"/>
      <c r="AC29" s="11"/>
      <c r="AD29" s="11"/>
      <c r="AF29" s="6"/>
      <c r="AG29" s="11"/>
      <c r="AI29" s="6"/>
    </row>
    <row r="30" spans="1:35" s="5" customFormat="1" ht="24" customHeight="1" thickBot="1">
      <c r="A30" s="9"/>
      <c r="B30" s="45"/>
      <c r="C30" s="45"/>
      <c r="D30" s="19"/>
      <c r="F30" s="11"/>
      <c r="H30" s="6"/>
      <c r="I30" s="11"/>
      <c r="K30" s="11"/>
      <c r="L30" s="11"/>
      <c r="M30" s="9"/>
      <c r="N30" s="9"/>
      <c r="O30" s="45"/>
      <c r="P30" s="6"/>
      <c r="Q30" s="54"/>
      <c r="S30" s="11"/>
      <c r="T30" s="11"/>
      <c r="U30" s="11"/>
      <c r="W30" s="11"/>
      <c r="X30" s="11"/>
      <c r="Z30" s="4"/>
      <c r="AB30" s="6"/>
      <c r="AC30" s="11"/>
      <c r="AD30" s="11"/>
      <c r="AF30" s="6"/>
      <c r="AG30" s="11"/>
      <c r="AI30" s="6"/>
    </row>
    <row r="31" spans="1:35" ht="15" customHeight="1">
      <c r="A31" s="20" t="s">
        <v>1</v>
      </c>
      <c r="B31" s="22"/>
      <c r="C31" s="22"/>
      <c r="D31" s="21"/>
      <c r="E31" s="20"/>
      <c r="F31" s="22"/>
      <c r="G31" s="20"/>
      <c r="H31" s="24"/>
      <c r="I31" s="22"/>
      <c r="J31" s="20"/>
      <c r="K31" s="22"/>
      <c r="L31" s="22"/>
      <c r="M31" s="20"/>
      <c r="N31" s="20"/>
      <c r="O31" s="22"/>
      <c r="P31" s="24"/>
      <c r="Q31" s="24"/>
      <c r="R31" s="20"/>
      <c r="S31" s="22"/>
      <c r="T31" s="22"/>
      <c r="U31" s="22"/>
      <c r="V31" s="20"/>
      <c r="W31" s="22"/>
      <c r="X31" s="22"/>
      <c r="Y31" s="20"/>
      <c r="Z31" s="23"/>
      <c r="AA31" s="20"/>
      <c r="AB31" s="24"/>
      <c r="AC31" s="22"/>
      <c r="AD31" s="22"/>
      <c r="AE31" s="20"/>
      <c r="AF31" s="24"/>
      <c r="AG31" s="22"/>
      <c r="AH31" s="20"/>
      <c r="AI31" s="24"/>
    </row>
    <row r="32" spans="3:35" ht="15" customHeight="1">
      <c r="C32" s="12" t="s">
        <v>42</v>
      </c>
      <c r="E32" s="14"/>
      <c r="F32" s="44">
        <v>0</v>
      </c>
      <c r="G32" s="28" t="s">
        <v>2</v>
      </c>
      <c r="H32" s="42">
        <f ca="1">INT(RAND()*8)+2</f>
        <v>8</v>
      </c>
      <c r="L32" s="12" t="s">
        <v>37</v>
      </c>
      <c r="O32" s="44">
        <v>0</v>
      </c>
      <c r="P32" s="42" t="s">
        <v>2</v>
      </c>
      <c r="Q32" s="42">
        <f ca="1">INT(RAND()*8)+2</f>
        <v>9</v>
      </c>
      <c r="S32" s="15"/>
      <c r="U32" s="12" t="s">
        <v>32</v>
      </c>
      <c r="X32" s="44">
        <v>0</v>
      </c>
      <c r="Y32" s="28" t="s">
        <v>2</v>
      </c>
      <c r="Z32" s="42">
        <f ca="1">INT(RAND()*8)+2</f>
        <v>3</v>
      </c>
      <c r="AB32" s="15"/>
      <c r="AD32" s="12" t="s">
        <v>27</v>
      </c>
      <c r="AG32" s="44">
        <v>0</v>
      </c>
      <c r="AH32" s="28" t="s">
        <v>2</v>
      </c>
      <c r="AI32" s="42">
        <f ca="1">INT(RAND()*8)+2</f>
        <v>8</v>
      </c>
    </row>
    <row r="33" spans="3:35" ht="15" customHeight="1">
      <c r="C33" s="12" t="s">
        <v>43</v>
      </c>
      <c r="E33" s="14"/>
      <c r="F33" s="44">
        <v>0</v>
      </c>
      <c r="G33" s="28" t="s">
        <v>2</v>
      </c>
      <c r="H33" s="42">
        <f ca="1">INT(RAND()*8)+2</f>
        <v>7</v>
      </c>
      <c r="L33" s="12" t="s">
        <v>38</v>
      </c>
      <c r="O33" s="44">
        <v>0</v>
      </c>
      <c r="P33" s="42" t="s">
        <v>2</v>
      </c>
      <c r="Q33" s="42">
        <f ca="1">INT(RAND()*8)+2</f>
        <v>4</v>
      </c>
      <c r="S33" s="15"/>
      <c r="U33" s="12" t="s">
        <v>33</v>
      </c>
      <c r="X33" s="44">
        <v>0</v>
      </c>
      <c r="Y33" s="28" t="s">
        <v>2</v>
      </c>
      <c r="Z33" s="42">
        <f ca="1">INT(RAND()*8)+2</f>
        <v>9</v>
      </c>
      <c r="AB33" s="15"/>
      <c r="AD33" s="12" t="s">
        <v>28</v>
      </c>
      <c r="AG33" s="44">
        <v>0</v>
      </c>
      <c r="AH33" s="28" t="s">
        <v>2</v>
      </c>
      <c r="AI33" s="42">
        <f ca="1">INT(RAND()*8)+2</f>
        <v>4</v>
      </c>
    </row>
    <row r="34" spans="3:35" ht="15" customHeight="1">
      <c r="C34" s="12" t="s">
        <v>44</v>
      </c>
      <c r="E34" s="14"/>
      <c r="F34" s="44">
        <v>0</v>
      </c>
      <c r="G34" s="28" t="s">
        <v>2</v>
      </c>
      <c r="H34" s="42">
        <f ca="1">INT(RAND()*8)+2</f>
        <v>8</v>
      </c>
      <c r="L34" s="12" t="s">
        <v>39</v>
      </c>
      <c r="O34" s="44">
        <v>0</v>
      </c>
      <c r="P34" s="42" t="s">
        <v>2</v>
      </c>
      <c r="Q34" s="42">
        <f ca="1">INT(RAND()*8)+2</f>
        <v>8</v>
      </c>
      <c r="S34" s="15"/>
      <c r="U34" s="12" t="s">
        <v>34</v>
      </c>
      <c r="X34" s="44">
        <v>0</v>
      </c>
      <c r="Y34" s="28" t="s">
        <v>2</v>
      </c>
      <c r="Z34" s="42">
        <f ca="1">INT(RAND()*8)+2</f>
        <v>2</v>
      </c>
      <c r="AB34" s="15"/>
      <c r="AD34" s="12" t="s">
        <v>29</v>
      </c>
      <c r="AG34" s="44">
        <v>0</v>
      </c>
      <c r="AH34" s="28" t="s">
        <v>2</v>
      </c>
      <c r="AI34" s="42">
        <f ca="1">INT(RAND()*8)+2</f>
        <v>7</v>
      </c>
    </row>
    <row r="35" spans="3:35" ht="15" customHeight="1">
      <c r="C35" s="12" t="s">
        <v>45</v>
      </c>
      <c r="E35" s="14"/>
      <c r="F35" s="44">
        <v>0</v>
      </c>
      <c r="G35" s="28" t="s">
        <v>2</v>
      </c>
      <c r="H35" s="42">
        <f ca="1">INT(RAND()*8)+2</f>
        <v>8</v>
      </c>
      <c r="L35" s="12" t="s">
        <v>40</v>
      </c>
      <c r="O35" s="44">
        <v>0</v>
      </c>
      <c r="P35" s="42" t="s">
        <v>2</v>
      </c>
      <c r="Q35" s="42">
        <f ca="1">INT(RAND()*8)+2</f>
        <v>5</v>
      </c>
      <c r="S35" s="15"/>
      <c r="U35" s="12" t="s">
        <v>35</v>
      </c>
      <c r="X35" s="44">
        <v>0</v>
      </c>
      <c r="Y35" s="28" t="s">
        <v>2</v>
      </c>
      <c r="Z35" s="42">
        <f ca="1">INT(RAND()*8)+2</f>
        <v>2</v>
      </c>
      <c r="AB35" s="15"/>
      <c r="AD35" s="12" t="s">
        <v>30</v>
      </c>
      <c r="AG35" s="44">
        <v>0</v>
      </c>
      <c r="AH35" s="28" t="s">
        <v>2</v>
      </c>
      <c r="AI35" s="42">
        <f ca="1">INT(RAND()*8)+2</f>
        <v>7</v>
      </c>
    </row>
    <row r="36" spans="3:35" ht="15" customHeight="1">
      <c r="C36" s="12" t="s">
        <v>46</v>
      </c>
      <c r="D36" s="30"/>
      <c r="E36" s="14"/>
      <c r="F36" s="44">
        <v>0</v>
      </c>
      <c r="G36" s="28" t="s">
        <v>2</v>
      </c>
      <c r="H36" s="42">
        <f ca="1">INT(RAND()*8)+2</f>
        <v>5</v>
      </c>
      <c r="L36" s="12" t="s">
        <v>41</v>
      </c>
      <c r="M36" s="29"/>
      <c r="O36" s="44">
        <v>0</v>
      </c>
      <c r="P36" s="42" t="s">
        <v>2</v>
      </c>
      <c r="Q36" s="42">
        <f ca="1">INT(RAND()*8)+2</f>
        <v>3</v>
      </c>
      <c r="S36" s="15"/>
      <c r="U36" s="12" t="s">
        <v>36</v>
      </c>
      <c r="V36" s="29"/>
      <c r="X36" s="44">
        <v>0</v>
      </c>
      <c r="Y36" s="28" t="s">
        <v>2</v>
      </c>
      <c r="Z36" s="42">
        <f ca="1">INT(RAND()*8)+2</f>
        <v>7</v>
      </c>
      <c r="AB36" s="15"/>
      <c r="AD36" s="12" t="s">
        <v>31</v>
      </c>
      <c r="AE36" s="29"/>
      <c r="AG36" s="44">
        <v>0</v>
      </c>
      <c r="AH36" s="28" t="s">
        <v>2</v>
      </c>
      <c r="AI36" s="42">
        <f ca="1">INT(RAND()*8)+2</f>
        <v>3</v>
      </c>
    </row>
    <row r="37" spans="26:28" ht="13.5">
      <c r="Z37" s="1"/>
      <c r="AB37" s="2"/>
    </row>
    <row r="38" spans="26:28" ht="13.5">
      <c r="Z38" s="1"/>
      <c r="AB38" s="2"/>
    </row>
    <row r="39" spans="26:28" ht="13.5">
      <c r="Z39" s="1"/>
      <c r="AB39" s="2"/>
    </row>
    <row r="40" spans="26:28" ht="13.5">
      <c r="Z40" s="1"/>
      <c r="AB40" s="2"/>
    </row>
    <row r="41" spans="26:28" ht="13.5">
      <c r="Z41" s="1"/>
      <c r="AB41" s="2"/>
    </row>
    <row r="42" spans="26:28" ht="13.5">
      <c r="Z42" s="1"/>
      <c r="AB42" s="2"/>
    </row>
    <row r="43" spans="26:28" ht="13.5">
      <c r="Z43" s="1"/>
      <c r="AB43" s="2"/>
    </row>
    <row r="44" spans="26:28" ht="13.5">
      <c r="Z44" s="1"/>
      <c r="AB44" s="2"/>
    </row>
    <row r="45" spans="26:28" ht="13.5">
      <c r="Z45" s="1"/>
      <c r="AB45" s="2"/>
    </row>
    <row r="46" spans="26:28" ht="13.5">
      <c r="Z46" s="1"/>
      <c r="AB46" s="2"/>
    </row>
    <row r="47" spans="26:28" ht="13.5">
      <c r="Z47" s="1"/>
      <c r="AB47" s="2"/>
    </row>
    <row r="48" spans="26:28" ht="13.5">
      <c r="Z48" s="1"/>
      <c r="AB48" s="2"/>
    </row>
    <row r="49" spans="26:28" ht="13.5">
      <c r="Z49" s="1"/>
      <c r="AB49" s="2"/>
    </row>
    <row r="50" spans="26:28" ht="13.5">
      <c r="Z50" s="1"/>
      <c r="AB50" s="2"/>
    </row>
    <row r="51" spans="26:28" ht="13.5">
      <c r="Z51" s="1"/>
      <c r="AB51" s="2"/>
    </row>
    <row r="52" spans="26:28" ht="13.5">
      <c r="Z52" s="1"/>
      <c r="AB52" s="2"/>
    </row>
    <row r="53" spans="26:28" ht="13.5">
      <c r="Z53" s="1"/>
      <c r="AB53" s="2"/>
    </row>
    <row r="54" spans="26:28" ht="13.5">
      <c r="Z54" s="1"/>
      <c r="AB54" s="2"/>
    </row>
  </sheetData>
  <sheetProtection/>
  <mergeCells count="4">
    <mergeCell ref="AC1:AI1"/>
    <mergeCell ref="AL4:AN4"/>
    <mergeCell ref="AO4:AQ4"/>
    <mergeCell ref="J2:P2"/>
  </mergeCells>
  <printOptions/>
  <pageMargins left="0.39" right="0.39" top="0.68" bottom="0.55" header="0.512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2017-01-25T13:54:11Z</cp:lastPrinted>
  <dcterms:created xsi:type="dcterms:W3CDTF">1999-05-08T10:31:43Z</dcterms:created>
  <dcterms:modified xsi:type="dcterms:W3CDTF">2017-01-25T13:54:19Z</dcterms:modified>
  <cp:category/>
  <cp:version/>
  <cp:contentType/>
  <cp:contentStatus/>
</cp:coreProperties>
</file>