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'Sheet1'!$A$1:$X$41</definedName>
  </definedNames>
  <calcPr fullCalcOnLoad="1"/>
</workbook>
</file>

<file path=xl/sharedStrings.xml><?xml version="1.0" encoding="utf-8"?>
<sst xmlns="http://schemas.openxmlformats.org/spreadsheetml/2006/main" count="101" uniqueCount="27">
  <si>
    <t>答え</t>
  </si>
  <si>
    <t>２.整数の見方と計算③</t>
  </si>
  <si>
    <t>○　工夫して計算をしましょう。</t>
  </si>
  <si>
    <t>＝</t>
  </si>
  <si>
    <t>＝</t>
  </si>
  <si>
    <t>+</t>
  </si>
  <si>
    <t>×</t>
  </si>
  <si>
    <t>+</t>
  </si>
  <si>
    <t>＋</t>
  </si>
  <si>
    <t>×</t>
  </si>
  <si>
    <t>（</t>
  </si>
  <si>
    <t>）</t>
  </si>
  <si>
    <t>×</t>
  </si>
  <si>
    <t>－</t>
  </si>
  <si>
    <t>-</t>
  </si>
  <si>
    <t>＝</t>
  </si>
  <si>
    <t>-</t>
  </si>
  <si>
    <t>個数</t>
  </si>
  <si>
    <t>積</t>
  </si>
  <si>
    <t>因数</t>
  </si>
  <si>
    <t>+</t>
  </si>
  <si>
    <t xml:space="preserve">  年　　組　名前</t>
  </si>
  <si>
    <t>040971 Gifu算数研</t>
  </si>
  <si>
    <r>
      <t>計算のきまり</t>
    </r>
    <r>
      <rPr>
        <sz val="11"/>
        <rFont val="ＭＳ Ｐゴシック"/>
        <family val="3"/>
      </rPr>
      <t>(ヒントあり)</t>
    </r>
  </si>
  <si>
    <t>＝</t>
  </si>
  <si>
    <t>（</t>
  </si>
  <si>
    <t>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</si>
</sst>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7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3.125" style="0" customWidth="1"/>
    <col min="3" max="3" width="3.625" style="0" customWidth="1"/>
    <col min="4" max="4" width="2.125" style="10" customWidth="1"/>
    <col min="5" max="5" width="4.75390625" style="0" customWidth="1"/>
    <col min="6" max="6" width="2.125" style="10" customWidth="1"/>
    <col min="7" max="7" width="4.75390625" style="0" customWidth="1"/>
    <col min="8" max="8" width="2.125" style="10" customWidth="1"/>
    <col min="9" max="9" width="3.50390625" style="0" customWidth="1"/>
    <col min="10" max="10" width="4.625" style="0" customWidth="1"/>
    <col min="11" max="11" width="24.75390625" style="0" customWidth="1"/>
    <col min="12" max="12" width="4.125" style="39" customWidth="1"/>
    <col min="13" max="13" width="3.125" style="0" customWidth="1"/>
    <col min="14" max="14" width="1.37890625" style="10" customWidth="1"/>
    <col min="15" max="15" width="3.625" style="0" customWidth="1"/>
    <col min="16" max="16" width="2.125" style="10" customWidth="1"/>
    <col min="17" max="17" width="1.37890625" style="10" customWidth="1"/>
    <col min="18" max="18" width="3.625" style="0" customWidth="1"/>
    <col min="19" max="19" width="1.625" style="0" customWidth="1"/>
    <col min="20" max="20" width="2.125" style="29" customWidth="1"/>
    <col min="21" max="21" width="4.125" style="0" customWidth="1"/>
    <col min="22" max="22" width="1.625" style="0" customWidth="1"/>
    <col min="23" max="23" width="2.125" style="10" customWidth="1"/>
    <col min="24" max="24" width="3.625" style="0" customWidth="1"/>
    <col min="28" max="39" width="3.625" style="0" customWidth="1"/>
  </cols>
  <sheetData>
    <row r="1" spans="1:23" s="2" customFormat="1" ht="18.75">
      <c r="A1" s="15" t="s">
        <v>1</v>
      </c>
      <c r="D1" s="8"/>
      <c r="G1" s="40" t="s">
        <v>23</v>
      </c>
      <c r="H1" s="8"/>
      <c r="K1" s="6"/>
      <c r="L1" s="12"/>
      <c r="M1" s="46" t="s">
        <v>22</v>
      </c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2:23" s="2" customFormat="1" ht="24" customHeight="1">
      <c r="B2" s="44">
        <f ca="1">TODAY()</f>
        <v>42494</v>
      </c>
      <c r="C2" s="44"/>
      <c r="D2" s="44"/>
      <c r="E2" s="44"/>
      <c r="F2" s="8"/>
      <c r="G2" s="16" t="s">
        <v>21</v>
      </c>
      <c r="H2" s="33"/>
      <c r="I2" s="11"/>
      <c r="J2" s="11"/>
      <c r="K2" s="37"/>
      <c r="L2" s="12"/>
      <c r="M2" s="45" t="s">
        <v>0</v>
      </c>
      <c r="N2" s="45"/>
      <c r="O2" s="45"/>
      <c r="P2" s="45"/>
      <c r="Q2" s="45"/>
      <c r="R2" s="45"/>
      <c r="S2" s="45"/>
      <c r="T2" s="45"/>
      <c r="U2" s="45"/>
      <c r="W2" s="8"/>
    </row>
    <row r="3" spans="1:23" s="17" customFormat="1" ht="24" customHeight="1">
      <c r="A3" s="17" t="s">
        <v>2</v>
      </c>
      <c r="C3" s="18"/>
      <c r="D3" s="19"/>
      <c r="F3" s="20"/>
      <c r="G3" s="21"/>
      <c r="H3" s="34"/>
      <c r="I3" s="22"/>
      <c r="J3" s="22"/>
      <c r="K3" s="23"/>
      <c r="L3" s="24"/>
      <c r="M3" s="20"/>
      <c r="N3" s="20"/>
      <c r="O3" s="20"/>
      <c r="P3" s="20"/>
      <c r="Q3" s="20"/>
      <c r="T3" s="27"/>
      <c r="W3" s="20"/>
    </row>
    <row r="4" spans="1:23" s="5" customFormat="1" ht="20.25" customHeight="1">
      <c r="A4" s="7">
        <v>1</v>
      </c>
      <c r="B4" s="7"/>
      <c r="C4" s="5">
        <f>O4</f>
        <v>7</v>
      </c>
      <c r="D4" s="9" t="str">
        <f>P4</f>
        <v>+</v>
      </c>
      <c r="E4" s="49">
        <f>R4</f>
        <v>4.1</v>
      </c>
      <c r="F4" s="50" t="str">
        <f>T4</f>
        <v>+</v>
      </c>
      <c r="G4" s="49">
        <f>U4</f>
        <v>0.9000000000000004</v>
      </c>
      <c r="H4" s="35"/>
      <c r="K4" s="4"/>
      <c r="L4" s="13">
        <v>1</v>
      </c>
      <c r="N4" s="9"/>
      <c r="O4" s="14">
        <f>O5</f>
        <v>7</v>
      </c>
      <c r="P4" s="25" t="s">
        <v>5</v>
      </c>
      <c r="Q4" s="25"/>
      <c r="R4" s="47">
        <f ca="1">INT(RAND()*R5)+INT(RAND()*9+1)/10</f>
        <v>4.1</v>
      </c>
      <c r="S4" s="47"/>
      <c r="T4" s="26" t="s">
        <v>7</v>
      </c>
      <c r="U4" s="47">
        <f>R5-R4</f>
        <v>0.9000000000000004</v>
      </c>
      <c r="V4" s="47"/>
      <c r="W4" s="47"/>
    </row>
    <row r="5" spans="4:23" s="5" customFormat="1" ht="20.25" customHeight="1">
      <c r="D5" s="9"/>
      <c r="F5" s="9"/>
      <c r="G5" s="7"/>
      <c r="H5" s="35"/>
      <c r="K5" s="4"/>
      <c r="L5" s="13"/>
      <c r="M5" s="5" t="s">
        <v>3</v>
      </c>
      <c r="N5" s="9"/>
      <c r="O5" s="14">
        <f ca="1">INT(RAND()*3+7)</f>
        <v>7</v>
      </c>
      <c r="P5" s="25" t="s">
        <v>5</v>
      </c>
      <c r="Q5" s="25"/>
      <c r="R5" s="5">
        <f ca="1">INT(RAND()*5+5)</f>
        <v>5</v>
      </c>
      <c r="T5" s="28"/>
      <c r="W5" s="9"/>
    </row>
    <row r="6" spans="1:23" s="5" customFormat="1" ht="20.25" customHeight="1">
      <c r="A6" s="7"/>
      <c r="B6" s="7"/>
      <c r="D6" s="9"/>
      <c r="F6" s="9"/>
      <c r="G6" s="7"/>
      <c r="H6" s="35"/>
      <c r="K6" s="4"/>
      <c r="L6" s="13"/>
      <c r="M6" s="5" t="s">
        <v>4</v>
      </c>
      <c r="N6" s="9"/>
      <c r="O6" s="14">
        <f>O5+R5</f>
        <v>12</v>
      </c>
      <c r="P6" s="25"/>
      <c r="Q6" s="25"/>
      <c r="T6" s="28"/>
      <c r="W6" s="9"/>
    </row>
    <row r="7" spans="1:23" s="5" customFormat="1" ht="20.25" customHeight="1">
      <c r="A7" s="7"/>
      <c r="B7" s="7"/>
      <c r="D7" s="9"/>
      <c r="F7" s="9"/>
      <c r="G7" s="7"/>
      <c r="H7" s="35"/>
      <c r="K7" s="4"/>
      <c r="L7" s="13"/>
      <c r="N7" s="9"/>
      <c r="O7" s="14"/>
      <c r="P7" s="25"/>
      <c r="Q7" s="25"/>
      <c r="T7" s="28"/>
      <c r="W7" s="9"/>
    </row>
    <row r="8" spans="1:23" s="5" customFormat="1" ht="20.25" customHeight="1">
      <c r="A8" s="7">
        <v>2</v>
      </c>
      <c r="B8" s="7"/>
      <c r="C8" s="5">
        <f>O8</f>
        <v>16</v>
      </c>
      <c r="D8" s="9" t="str">
        <f>P8</f>
        <v>×</v>
      </c>
      <c r="E8" s="49">
        <f>R8</f>
        <v>45</v>
      </c>
      <c r="F8" s="50" t="str">
        <f>T8</f>
        <v>×</v>
      </c>
      <c r="G8" s="49">
        <f>U8</f>
        <v>2</v>
      </c>
      <c r="H8" s="35"/>
      <c r="K8" s="4"/>
      <c r="L8" s="13">
        <v>2</v>
      </c>
      <c r="N8" s="9"/>
      <c r="O8" s="14">
        <f>O9</f>
        <v>16</v>
      </c>
      <c r="P8" s="25" t="s">
        <v>9</v>
      </c>
      <c r="Q8" s="26"/>
      <c r="R8" s="47">
        <f ca="1">VLOOKUP(R9,$AB$12:$AM$20,INT(RAND()*VLOOKUP(R9,$AB$12:$AM$20,2)+3))</f>
        <v>45</v>
      </c>
      <c r="S8" s="47"/>
      <c r="T8" s="25" t="s">
        <v>9</v>
      </c>
      <c r="U8" s="47">
        <f>R9/R8</f>
        <v>2</v>
      </c>
      <c r="V8" s="47"/>
      <c r="W8" s="47"/>
    </row>
    <row r="9" spans="1:23" s="5" customFormat="1" ht="20.25" customHeight="1">
      <c r="A9" s="7"/>
      <c r="B9" s="7"/>
      <c r="D9" s="9"/>
      <c r="F9" s="9"/>
      <c r="G9" s="7"/>
      <c r="H9" s="35"/>
      <c r="K9" s="4"/>
      <c r="L9" s="13"/>
      <c r="M9" s="5" t="s">
        <v>3</v>
      </c>
      <c r="N9" s="9"/>
      <c r="O9" s="14">
        <f ca="1">INT(RAND()*5+1)*10+INT(RAND()*9+1)</f>
        <v>16</v>
      </c>
      <c r="P9" s="25" t="s">
        <v>9</v>
      </c>
      <c r="Q9" s="26"/>
      <c r="R9" s="5">
        <f ca="1">INT(RAND()*9+1)*10</f>
        <v>90</v>
      </c>
      <c r="T9" s="28"/>
      <c r="W9" s="9"/>
    </row>
    <row r="10" spans="1:23" s="5" customFormat="1" ht="20.25" customHeight="1">
      <c r="A10" s="7"/>
      <c r="B10" s="7"/>
      <c r="D10" s="9"/>
      <c r="F10" s="9"/>
      <c r="G10" s="7"/>
      <c r="H10" s="35"/>
      <c r="K10" s="4"/>
      <c r="L10" s="13"/>
      <c r="M10" s="5" t="s">
        <v>4</v>
      </c>
      <c r="N10" s="48">
        <f>O9*R9</f>
        <v>1440</v>
      </c>
      <c r="O10" s="48"/>
      <c r="P10" s="48"/>
      <c r="Q10" s="25"/>
      <c r="T10" s="28"/>
      <c r="W10" s="9"/>
    </row>
    <row r="11" spans="1:39" s="5" customFormat="1" ht="20.25" customHeight="1">
      <c r="A11" s="7"/>
      <c r="B11" s="7"/>
      <c r="D11" s="9"/>
      <c r="F11" s="9"/>
      <c r="G11" s="7"/>
      <c r="H11" s="35"/>
      <c r="K11" s="4"/>
      <c r="L11" s="13"/>
      <c r="N11" s="9"/>
      <c r="O11" s="14"/>
      <c r="P11" s="25"/>
      <c r="Q11" s="25"/>
      <c r="T11" s="28"/>
      <c r="W11" s="9"/>
      <c r="AB11" s="5" t="s">
        <v>18</v>
      </c>
      <c r="AC11" s="31" t="s">
        <v>17</v>
      </c>
      <c r="AD11" s="41" t="s">
        <v>19</v>
      </c>
      <c r="AE11" s="41"/>
      <c r="AF11" s="41"/>
      <c r="AG11" s="41"/>
      <c r="AH11" s="41"/>
      <c r="AI11" s="41"/>
      <c r="AJ11" s="32"/>
      <c r="AK11" s="32"/>
      <c r="AL11" s="32"/>
      <c r="AM11" s="32"/>
    </row>
    <row r="12" spans="1:30" s="5" customFormat="1" ht="20.25" customHeight="1">
      <c r="A12" s="7">
        <v>3</v>
      </c>
      <c r="B12" s="7"/>
      <c r="C12" s="5">
        <f>O12</f>
        <v>60</v>
      </c>
      <c r="D12" s="9" t="str">
        <f>P12</f>
        <v>×</v>
      </c>
      <c r="E12" s="5">
        <f>R12</f>
        <v>3</v>
      </c>
      <c r="F12" s="5" t="str">
        <f>T12</f>
        <v>+</v>
      </c>
      <c r="G12" s="5">
        <f>U12</f>
        <v>20</v>
      </c>
      <c r="H12" s="9" t="str">
        <f>W12</f>
        <v>×</v>
      </c>
      <c r="I12" s="5">
        <f>X12</f>
        <v>3</v>
      </c>
      <c r="K12" s="4"/>
      <c r="L12" s="13">
        <v>3</v>
      </c>
      <c r="N12" s="9"/>
      <c r="O12" s="14">
        <f>O13</f>
        <v>60</v>
      </c>
      <c r="P12" s="25" t="s">
        <v>9</v>
      </c>
      <c r="Q12" s="25"/>
      <c r="R12" s="5">
        <f>U13</f>
        <v>3</v>
      </c>
      <c r="T12" s="26" t="s">
        <v>7</v>
      </c>
      <c r="U12" s="5">
        <f>R13</f>
        <v>20</v>
      </c>
      <c r="W12" s="28" t="s">
        <v>12</v>
      </c>
      <c r="X12" s="5">
        <f>U13</f>
        <v>3</v>
      </c>
      <c r="AB12" s="5">
        <v>10</v>
      </c>
      <c r="AC12" s="5">
        <v>1</v>
      </c>
      <c r="AD12" s="5">
        <v>5</v>
      </c>
    </row>
    <row r="13" spans="1:31" s="5" customFormat="1" ht="26.25" customHeight="1">
      <c r="A13" s="7"/>
      <c r="B13" s="52" t="s">
        <v>24</v>
      </c>
      <c r="C13" s="53" t="s">
        <v>25</v>
      </c>
      <c r="D13" s="54"/>
      <c r="E13" s="55" t="str">
        <f>F12</f>
        <v>+</v>
      </c>
      <c r="F13" s="54"/>
      <c r="G13" s="56" t="s">
        <v>26</v>
      </c>
      <c r="H13" s="56" t="str">
        <f>H12</f>
        <v>×</v>
      </c>
      <c r="I13" s="53">
        <f>I12</f>
        <v>3</v>
      </c>
      <c r="K13" s="4"/>
      <c r="L13" s="13"/>
      <c r="M13" s="53" t="s">
        <v>3</v>
      </c>
      <c r="N13" s="57" t="s">
        <v>10</v>
      </c>
      <c r="O13" s="58">
        <f ca="1">INT(RAND()*(O14/5-3))*5+10</f>
        <v>60</v>
      </c>
      <c r="P13" s="59" t="s">
        <v>8</v>
      </c>
      <c r="Q13" s="59"/>
      <c r="R13" s="53">
        <f>O14-O13</f>
        <v>20</v>
      </c>
      <c r="S13" s="57" t="s">
        <v>11</v>
      </c>
      <c r="T13" s="57" t="s">
        <v>6</v>
      </c>
      <c r="U13" s="53">
        <f>R14</f>
        <v>3</v>
      </c>
      <c r="W13" s="9"/>
      <c r="AB13" s="5">
        <v>20</v>
      </c>
      <c r="AC13" s="5">
        <v>2</v>
      </c>
      <c r="AD13" s="5">
        <v>4</v>
      </c>
      <c r="AE13" s="5">
        <v>5</v>
      </c>
    </row>
    <row r="14" spans="1:33" s="5" customFormat="1" ht="15" customHeight="1">
      <c r="A14" s="7"/>
      <c r="B14" s="7"/>
      <c r="D14" s="9"/>
      <c r="F14" s="9"/>
      <c r="G14" s="7"/>
      <c r="H14" s="35"/>
      <c r="K14" s="4"/>
      <c r="L14" s="13"/>
      <c r="M14" s="5" t="s">
        <v>4</v>
      </c>
      <c r="N14" s="9"/>
      <c r="O14" s="14">
        <f ca="1">INT(RAND()*6+4)*10</f>
        <v>80</v>
      </c>
      <c r="P14" s="25" t="s">
        <v>6</v>
      </c>
      <c r="Q14" s="25"/>
      <c r="R14" s="5">
        <f ca="1">INT(RAND()*7+3)</f>
        <v>3</v>
      </c>
      <c r="T14" s="28"/>
      <c r="W14" s="9"/>
      <c r="AB14" s="5">
        <v>30</v>
      </c>
      <c r="AC14" s="5">
        <v>4</v>
      </c>
      <c r="AD14" s="5">
        <v>3</v>
      </c>
      <c r="AE14" s="5">
        <v>5</v>
      </c>
      <c r="AF14" s="5">
        <v>6</v>
      </c>
      <c r="AG14" s="5">
        <v>15</v>
      </c>
    </row>
    <row r="15" spans="1:32" s="5" customFormat="1" ht="20.25" customHeight="1">
      <c r="A15" s="7"/>
      <c r="B15" s="7"/>
      <c r="D15" s="9"/>
      <c r="F15" s="9"/>
      <c r="G15" s="7"/>
      <c r="H15" s="35"/>
      <c r="K15" s="4"/>
      <c r="L15" s="13"/>
      <c r="M15" s="5" t="s">
        <v>4</v>
      </c>
      <c r="N15" s="43">
        <f>O14*R14</f>
        <v>240</v>
      </c>
      <c r="O15" s="43"/>
      <c r="P15" s="30"/>
      <c r="Q15" s="30"/>
      <c r="T15" s="28"/>
      <c r="W15" s="9"/>
      <c r="AB15" s="5">
        <v>40</v>
      </c>
      <c r="AC15" s="5">
        <v>3</v>
      </c>
      <c r="AD15" s="5">
        <v>4</v>
      </c>
      <c r="AE15" s="5">
        <v>5</v>
      </c>
      <c r="AF15" s="5">
        <v>8</v>
      </c>
    </row>
    <row r="16" spans="1:31" s="5" customFormat="1" ht="20.25" customHeight="1">
      <c r="A16" s="7"/>
      <c r="B16" s="7"/>
      <c r="D16" s="9"/>
      <c r="F16" s="9"/>
      <c r="G16" s="7"/>
      <c r="H16" s="35"/>
      <c r="K16" s="4"/>
      <c r="L16" s="13"/>
      <c r="N16" s="9"/>
      <c r="O16" s="14"/>
      <c r="P16" s="25"/>
      <c r="Q16" s="25"/>
      <c r="T16" s="28"/>
      <c r="W16" s="9"/>
      <c r="AB16" s="5">
        <v>50</v>
      </c>
      <c r="AC16" s="5">
        <v>2</v>
      </c>
      <c r="AD16" s="5">
        <v>5</v>
      </c>
      <c r="AE16" s="5">
        <v>25</v>
      </c>
    </row>
    <row r="17" spans="1:35" s="5" customFormat="1" ht="20.25" customHeight="1">
      <c r="A17" s="7">
        <v>4</v>
      </c>
      <c r="B17" s="7"/>
      <c r="C17" s="5">
        <f>O17</f>
        <v>70</v>
      </c>
      <c r="D17" s="9" t="str">
        <f>P17</f>
        <v>×</v>
      </c>
      <c r="E17" s="5">
        <f>R17</f>
        <v>8</v>
      </c>
      <c r="F17" s="5" t="str">
        <f>T17</f>
        <v>-</v>
      </c>
      <c r="G17" s="5">
        <f>U17</f>
        <v>20</v>
      </c>
      <c r="H17" s="9" t="str">
        <f>W17</f>
        <v>×</v>
      </c>
      <c r="I17" s="5">
        <f>X17</f>
        <v>8</v>
      </c>
      <c r="K17" s="4"/>
      <c r="L17" s="13">
        <v>4</v>
      </c>
      <c r="N17" s="9"/>
      <c r="O17" s="14">
        <f>O18</f>
        <v>70</v>
      </c>
      <c r="P17" s="25" t="s">
        <v>9</v>
      </c>
      <c r="Q17" s="25"/>
      <c r="R17" s="5">
        <f>U18</f>
        <v>8</v>
      </c>
      <c r="T17" s="26" t="s">
        <v>14</v>
      </c>
      <c r="U17" s="5">
        <f>R18</f>
        <v>20</v>
      </c>
      <c r="W17" s="28" t="s">
        <v>12</v>
      </c>
      <c r="X17" s="5">
        <f>U18</f>
        <v>8</v>
      </c>
      <c r="AB17" s="5">
        <v>60</v>
      </c>
      <c r="AC17" s="5">
        <v>6</v>
      </c>
      <c r="AD17" s="5">
        <v>3</v>
      </c>
      <c r="AE17" s="5">
        <v>4</v>
      </c>
      <c r="AF17" s="5">
        <v>5</v>
      </c>
      <c r="AG17" s="5">
        <v>6</v>
      </c>
      <c r="AH17" s="5">
        <v>12</v>
      </c>
      <c r="AI17" s="5">
        <v>15</v>
      </c>
    </row>
    <row r="18" spans="1:33" s="5" customFormat="1" ht="26.25" customHeight="1">
      <c r="A18" s="7"/>
      <c r="B18" s="52" t="s">
        <v>24</v>
      </c>
      <c r="C18" s="53" t="s">
        <v>25</v>
      </c>
      <c r="D18" s="54"/>
      <c r="E18" s="55" t="str">
        <f>F17</f>
        <v>-</v>
      </c>
      <c r="F18" s="54"/>
      <c r="G18" s="56" t="s">
        <v>26</v>
      </c>
      <c r="H18" s="56" t="str">
        <f>H17</f>
        <v>×</v>
      </c>
      <c r="I18" s="53">
        <f>I17</f>
        <v>8</v>
      </c>
      <c r="K18" s="4"/>
      <c r="L18" s="13"/>
      <c r="M18" s="53" t="s">
        <v>3</v>
      </c>
      <c r="N18" s="57" t="s">
        <v>10</v>
      </c>
      <c r="O18" s="58">
        <f>O19+R18</f>
        <v>70</v>
      </c>
      <c r="P18" s="59" t="s">
        <v>13</v>
      </c>
      <c r="Q18" s="59"/>
      <c r="R18" s="53">
        <f ca="1">INT(RAND()*(100-O19-20)/5)*5+10</f>
        <v>20</v>
      </c>
      <c r="S18" s="57" t="s">
        <v>11</v>
      </c>
      <c r="T18" s="57" t="s">
        <v>6</v>
      </c>
      <c r="U18" s="53">
        <f>R19</f>
        <v>8</v>
      </c>
      <c r="W18" s="9"/>
      <c r="AB18" s="5">
        <v>70</v>
      </c>
      <c r="AC18" s="5">
        <v>4</v>
      </c>
      <c r="AD18" s="5">
        <v>5</v>
      </c>
      <c r="AE18" s="5">
        <v>7</v>
      </c>
      <c r="AF18" s="5">
        <v>14</v>
      </c>
      <c r="AG18" s="5">
        <v>35</v>
      </c>
    </row>
    <row r="19" spans="1:33" s="5" customFormat="1" ht="15" customHeight="1">
      <c r="A19" s="7"/>
      <c r="B19" s="7"/>
      <c r="D19" s="9"/>
      <c r="F19" s="9"/>
      <c r="G19" s="7"/>
      <c r="H19" s="35"/>
      <c r="K19" s="4"/>
      <c r="L19" s="13"/>
      <c r="M19" s="5" t="s">
        <v>4</v>
      </c>
      <c r="N19" s="9"/>
      <c r="O19" s="14">
        <f ca="1">INT(RAND()*6+3)*10</f>
        <v>50</v>
      </c>
      <c r="P19" s="25" t="s">
        <v>6</v>
      </c>
      <c r="Q19" s="25"/>
      <c r="R19" s="5">
        <f ca="1">INT(RAND()*7+3)</f>
        <v>8</v>
      </c>
      <c r="T19" s="28"/>
      <c r="W19" s="9"/>
      <c r="AB19" s="5">
        <v>80</v>
      </c>
      <c r="AC19" s="5">
        <v>4</v>
      </c>
      <c r="AD19" s="5">
        <v>4</v>
      </c>
      <c r="AE19" s="5">
        <v>5</v>
      </c>
      <c r="AF19" s="5">
        <v>8</v>
      </c>
      <c r="AG19" s="5">
        <v>16</v>
      </c>
    </row>
    <row r="20" spans="1:34" s="5" customFormat="1" ht="20.25" customHeight="1">
      <c r="A20" s="7"/>
      <c r="B20" s="7"/>
      <c r="D20" s="9"/>
      <c r="F20" s="9"/>
      <c r="G20" s="7"/>
      <c r="H20" s="35"/>
      <c r="K20" s="4"/>
      <c r="L20" s="13"/>
      <c r="M20" s="5" t="s">
        <v>4</v>
      </c>
      <c r="N20" s="43">
        <f>O19*R19</f>
        <v>400</v>
      </c>
      <c r="O20" s="43"/>
      <c r="P20" s="30"/>
      <c r="Q20" s="30"/>
      <c r="T20" s="28"/>
      <c r="W20" s="9"/>
      <c r="AB20" s="5">
        <v>90</v>
      </c>
      <c r="AC20" s="5">
        <v>5</v>
      </c>
      <c r="AD20" s="5">
        <v>3</v>
      </c>
      <c r="AE20" s="5">
        <v>6</v>
      </c>
      <c r="AF20" s="5">
        <v>9</v>
      </c>
      <c r="AG20" s="5">
        <v>15</v>
      </c>
      <c r="AH20" s="5">
        <v>45</v>
      </c>
    </row>
    <row r="21" spans="1:23" s="5" customFormat="1" ht="20.25" customHeight="1">
      <c r="A21" s="7"/>
      <c r="B21" s="7"/>
      <c r="D21" s="9"/>
      <c r="F21" s="9"/>
      <c r="G21" s="7"/>
      <c r="H21" s="35"/>
      <c r="K21" s="4"/>
      <c r="L21" s="13"/>
      <c r="N21" s="9"/>
      <c r="O21" s="14"/>
      <c r="P21" s="25"/>
      <c r="Q21" s="25"/>
      <c r="T21" s="28"/>
      <c r="W21" s="9"/>
    </row>
    <row r="22" spans="1:24" s="5" customFormat="1" ht="20.25" customHeight="1">
      <c r="A22" s="7">
        <v>5</v>
      </c>
      <c r="B22" s="7"/>
      <c r="C22" s="5">
        <f>O22</f>
        <v>15</v>
      </c>
      <c r="D22" s="9" t="str">
        <f>P22</f>
        <v>×</v>
      </c>
      <c r="E22" s="5">
        <f>R22</f>
        <v>23</v>
      </c>
      <c r="F22" s="5" t="str">
        <f>T22</f>
        <v>＋</v>
      </c>
      <c r="G22" s="5">
        <f>U22</f>
        <v>15</v>
      </c>
      <c r="H22" s="9" t="str">
        <f>W22</f>
        <v>×</v>
      </c>
      <c r="I22" s="5">
        <f>X22</f>
        <v>37</v>
      </c>
      <c r="K22" s="4"/>
      <c r="L22" s="13">
        <v>5</v>
      </c>
      <c r="N22" s="9"/>
      <c r="O22" s="14">
        <f>O23</f>
        <v>15</v>
      </c>
      <c r="P22" s="25" t="s">
        <v>6</v>
      </c>
      <c r="Q22" s="25"/>
      <c r="R22" s="5">
        <f>R23</f>
        <v>23</v>
      </c>
      <c r="T22" s="25" t="s">
        <v>8</v>
      </c>
      <c r="U22" s="5">
        <f>O23</f>
        <v>15</v>
      </c>
      <c r="W22" s="25" t="s">
        <v>6</v>
      </c>
      <c r="X22" s="5">
        <f>U23</f>
        <v>37</v>
      </c>
    </row>
    <row r="23" spans="1:23" s="5" customFormat="1" ht="26.25" customHeight="1">
      <c r="A23" s="7"/>
      <c r="B23" s="52" t="s">
        <v>3</v>
      </c>
      <c r="C23" s="53">
        <f>C22</f>
        <v>15</v>
      </c>
      <c r="D23" s="54" t="str">
        <f>D22</f>
        <v>×</v>
      </c>
      <c r="E23" s="53" t="s">
        <v>10</v>
      </c>
      <c r="F23" s="54"/>
      <c r="G23" s="58" t="str">
        <f>F22</f>
        <v>＋</v>
      </c>
      <c r="H23" s="60"/>
      <c r="I23" s="61"/>
      <c r="J23" s="53" t="s">
        <v>11</v>
      </c>
      <c r="K23" s="4"/>
      <c r="L23" s="13"/>
      <c r="M23" s="53" t="s">
        <v>3</v>
      </c>
      <c r="N23" s="54"/>
      <c r="O23" s="58">
        <f>O24</f>
        <v>15</v>
      </c>
      <c r="P23" s="59" t="s">
        <v>6</v>
      </c>
      <c r="Q23" s="57" t="s">
        <v>10</v>
      </c>
      <c r="R23" s="53">
        <f ca="1">INT(RAND()*R24)</f>
        <v>23</v>
      </c>
      <c r="S23" s="53"/>
      <c r="T23" s="59" t="s">
        <v>8</v>
      </c>
      <c r="U23" s="53">
        <f>R24-R23</f>
        <v>37</v>
      </c>
      <c r="V23" s="57" t="s">
        <v>11</v>
      </c>
      <c r="W23" s="9"/>
    </row>
    <row r="24" spans="1:23" s="5" customFormat="1" ht="15" customHeight="1">
      <c r="A24" s="3"/>
      <c r="B24" s="3"/>
      <c r="D24" s="9"/>
      <c r="F24" s="9"/>
      <c r="G24" s="3"/>
      <c r="H24" s="36"/>
      <c r="I24" s="3"/>
      <c r="K24" s="4"/>
      <c r="L24" s="38"/>
      <c r="M24" s="5" t="s">
        <v>4</v>
      </c>
      <c r="N24" s="9"/>
      <c r="O24" s="3">
        <f ca="1">INT(RAND()*9)*5+10</f>
        <v>15</v>
      </c>
      <c r="P24" s="25" t="s">
        <v>6</v>
      </c>
      <c r="Q24" s="25"/>
      <c r="R24" s="5">
        <f ca="1">IF(INT(O24/10)=O24/10,INT(RAND()*9+1)*10,INT(RAND()*4+1)*20)</f>
        <v>60</v>
      </c>
      <c r="T24" s="28"/>
      <c r="W24" s="9"/>
    </row>
    <row r="25" spans="1:24" s="5" customFormat="1" ht="20.25" customHeight="1">
      <c r="A25"/>
      <c r="B25"/>
      <c r="C25"/>
      <c r="D25" s="10"/>
      <c r="E25"/>
      <c r="F25" s="10"/>
      <c r="G25"/>
      <c r="H25" s="10"/>
      <c r="I25"/>
      <c r="J25"/>
      <c r="K25" s="1"/>
      <c r="L25" s="39"/>
      <c r="M25" s="5" t="s">
        <v>15</v>
      </c>
      <c r="N25" s="41">
        <f>O24*R24</f>
        <v>900</v>
      </c>
      <c r="O25" s="41"/>
      <c r="P25" s="41"/>
      <c r="Q25" s="9"/>
      <c r="R25"/>
      <c r="S25"/>
      <c r="T25" s="29"/>
      <c r="U25"/>
      <c r="V25"/>
      <c r="W25" s="10"/>
      <c r="X25"/>
    </row>
    <row r="26" spans="1:24" s="5" customFormat="1" ht="20.25" customHeight="1">
      <c r="A26"/>
      <c r="B26"/>
      <c r="C26"/>
      <c r="D26" s="10"/>
      <c r="E26"/>
      <c r="F26" s="10"/>
      <c r="G26"/>
      <c r="H26" s="10"/>
      <c r="I26"/>
      <c r="J26"/>
      <c r="K26" s="1"/>
      <c r="L26" s="39"/>
      <c r="M26"/>
      <c r="N26" s="10"/>
      <c r="O26"/>
      <c r="P26" s="10"/>
      <c r="Q26" s="10"/>
      <c r="R26"/>
      <c r="S26"/>
      <c r="T26" s="29"/>
      <c r="U26"/>
      <c r="V26"/>
      <c r="W26" s="10"/>
      <c r="X26"/>
    </row>
    <row r="27" spans="1:24" s="5" customFormat="1" ht="20.25" customHeight="1">
      <c r="A27" s="7">
        <v>6</v>
      </c>
      <c r="B27" s="7"/>
      <c r="C27" s="5">
        <f>O27</f>
        <v>87</v>
      </c>
      <c r="D27" s="9" t="str">
        <f>P27</f>
        <v>×</v>
      </c>
      <c r="E27" s="5">
        <f>R27</f>
        <v>10</v>
      </c>
      <c r="F27" s="5" t="str">
        <f>T27</f>
        <v>-</v>
      </c>
      <c r="G27" s="5">
        <f>U27</f>
        <v>10</v>
      </c>
      <c r="H27" s="9" t="str">
        <f>W27</f>
        <v>×</v>
      </c>
      <c r="I27" s="5">
        <f>X27</f>
        <v>47</v>
      </c>
      <c r="K27" s="51"/>
      <c r="L27" s="13">
        <v>6</v>
      </c>
      <c r="N27" s="9"/>
      <c r="O27" s="14">
        <f>R28</f>
        <v>87</v>
      </c>
      <c r="P27" s="25" t="s">
        <v>6</v>
      </c>
      <c r="Q27" s="25"/>
      <c r="R27" s="5">
        <f>O28</f>
        <v>10</v>
      </c>
      <c r="T27" s="25" t="s">
        <v>16</v>
      </c>
      <c r="U27" s="5">
        <f>O28</f>
        <v>10</v>
      </c>
      <c r="W27" s="25" t="s">
        <v>6</v>
      </c>
      <c r="X27" s="5">
        <f>U28</f>
        <v>47</v>
      </c>
    </row>
    <row r="28" spans="1:23" s="5" customFormat="1" ht="26.25" customHeight="1">
      <c r="A28" s="7"/>
      <c r="B28" s="52" t="s">
        <v>3</v>
      </c>
      <c r="C28" s="53">
        <f>C27</f>
        <v>87</v>
      </c>
      <c r="D28" s="54" t="str">
        <f>D27</f>
        <v>×</v>
      </c>
      <c r="E28" s="53" t="s">
        <v>10</v>
      </c>
      <c r="F28" s="54"/>
      <c r="G28" s="58" t="str">
        <f>F27</f>
        <v>-</v>
      </c>
      <c r="H28" s="60"/>
      <c r="I28" s="61"/>
      <c r="J28" s="53" t="s">
        <v>11</v>
      </c>
      <c r="K28" s="4"/>
      <c r="L28" s="13"/>
      <c r="M28" s="53" t="s">
        <v>3</v>
      </c>
      <c r="N28" s="54"/>
      <c r="O28" s="58">
        <f>O29</f>
        <v>10</v>
      </c>
      <c r="P28" s="59" t="s">
        <v>6</v>
      </c>
      <c r="Q28" s="57" t="s">
        <v>10</v>
      </c>
      <c r="R28" s="53">
        <f>R29+U28</f>
        <v>87</v>
      </c>
      <c r="S28" s="53"/>
      <c r="T28" s="59" t="s">
        <v>16</v>
      </c>
      <c r="U28" s="53">
        <f ca="1">INT(RAND()*(99-R29))+1</f>
        <v>47</v>
      </c>
      <c r="V28" s="57" t="s">
        <v>11</v>
      </c>
      <c r="W28" s="9"/>
    </row>
    <row r="29" spans="1:24" ht="15" customHeight="1">
      <c r="A29" s="3"/>
      <c r="B29" s="3"/>
      <c r="C29" s="5"/>
      <c r="D29" s="9"/>
      <c r="E29" s="5"/>
      <c r="F29" s="9"/>
      <c r="G29" s="3"/>
      <c r="H29" s="36"/>
      <c r="I29" s="3"/>
      <c r="J29" s="5"/>
      <c r="K29" s="4"/>
      <c r="L29" s="38"/>
      <c r="M29" s="5" t="s">
        <v>4</v>
      </c>
      <c r="N29" s="9"/>
      <c r="O29" s="3">
        <f ca="1">INT(RAND()*9)*5+10</f>
        <v>10</v>
      </c>
      <c r="P29" s="25" t="s">
        <v>6</v>
      </c>
      <c r="Q29" s="25"/>
      <c r="R29" s="5">
        <f ca="1">IF(INT(O29/10)=O29/10,INT(RAND()*9+1)*10,INT(RAND()*4+1)*20)</f>
        <v>40</v>
      </c>
      <c r="S29" s="5"/>
      <c r="T29" s="28"/>
      <c r="U29" s="5"/>
      <c r="V29" s="5"/>
      <c r="W29" s="9"/>
      <c r="X29" s="5"/>
    </row>
    <row r="30" spans="11:17" ht="20.25" customHeight="1">
      <c r="K30" s="1"/>
      <c r="M30" s="5" t="s">
        <v>15</v>
      </c>
      <c r="N30" s="41">
        <f>O29*R29</f>
        <v>400</v>
      </c>
      <c r="O30" s="41"/>
      <c r="P30" s="41"/>
      <c r="Q30" s="9"/>
    </row>
    <row r="31" spans="1:24" s="5" customFormat="1" ht="20.25" customHeight="1">
      <c r="A31"/>
      <c r="B31"/>
      <c r="C31"/>
      <c r="D31" s="10"/>
      <c r="E31"/>
      <c r="F31" s="10"/>
      <c r="G31"/>
      <c r="H31" s="10"/>
      <c r="I31"/>
      <c r="J31"/>
      <c r="K31" s="1"/>
      <c r="L31" s="39"/>
      <c r="M31"/>
      <c r="N31" s="10"/>
      <c r="O31"/>
      <c r="P31" s="10"/>
      <c r="Q31" s="10"/>
      <c r="R31"/>
      <c r="S31"/>
      <c r="T31" s="29"/>
      <c r="U31"/>
      <c r="V31"/>
      <c r="W31" s="10"/>
      <c r="X31"/>
    </row>
    <row r="32" spans="1:23" s="5" customFormat="1" ht="20.25" customHeight="1">
      <c r="A32" s="7">
        <v>7</v>
      </c>
      <c r="B32" s="7"/>
      <c r="C32" s="5">
        <f>O32</f>
        <v>40</v>
      </c>
      <c r="D32" s="9" t="str">
        <f>P32</f>
        <v>×</v>
      </c>
      <c r="E32" s="5">
        <f>R32</f>
        <v>92</v>
      </c>
      <c r="H32" s="9"/>
      <c r="K32" s="4"/>
      <c r="L32" s="13">
        <v>7</v>
      </c>
      <c r="N32" s="9"/>
      <c r="O32" s="14">
        <f>O33</f>
        <v>40</v>
      </c>
      <c r="P32" s="25" t="s">
        <v>6</v>
      </c>
      <c r="Q32" s="25"/>
      <c r="R32" s="5">
        <f>R33+U33</f>
        <v>92</v>
      </c>
      <c r="T32" s="25"/>
      <c r="W32" s="25"/>
    </row>
    <row r="33" spans="1:23" s="5" customFormat="1" ht="26.25" customHeight="1">
      <c r="A33" s="7"/>
      <c r="B33" s="52" t="s">
        <v>3</v>
      </c>
      <c r="C33" s="53">
        <f>C32</f>
        <v>40</v>
      </c>
      <c r="D33" s="54" t="str">
        <f>D32</f>
        <v>×</v>
      </c>
      <c r="E33" s="53" t="s">
        <v>10</v>
      </c>
      <c r="F33" s="54"/>
      <c r="G33" s="62" t="s">
        <v>8</v>
      </c>
      <c r="H33" s="60"/>
      <c r="I33" s="61"/>
      <c r="J33" s="53" t="s">
        <v>11</v>
      </c>
      <c r="K33" s="4"/>
      <c r="L33" s="13"/>
      <c r="M33" s="53" t="s">
        <v>3</v>
      </c>
      <c r="N33" s="54"/>
      <c r="O33" s="63">
        <f ca="1">INT(RAND()*9+1)*10</f>
        <v>40</v>
      </c>
      <c r="P33" s="59" t="s">
        <v>6</v>
      </c>
      <c r="Q33" s="57" t="s">
        <v>10</v>
      </c>
      <c r="R33" s="53">
        <f ca="1">INT(RAND()*9+1)*10</f>
        <v>90</v>
      </c>
      <c r="S33" s="53"/>
      <c r="T33" s="59" t="s">
        <v>20</v>
      </c>
      <c r="U33" s="53">
        <f ca="1">INT(RAND()*4+1)</f>
        <v>2</v>
      </c>
      <c r="V33" s="57" t="s">
        <v>11</v>
      </c>
      <c r="W33" s="9"/>
    </row>
    <row r="34" spans="1:24" ht="15" customHeight="1">
      <c r="A34" s="3"/>
      <c r="B34" s="3"/>
      <c r="C34" s="5"/>
      <c r="D34" s="9"/>
      <c r="E34" s="5"/>
      <c r="F34" s="9"/>
      <c r="G34" s="3"/>
      <c r="H34" s="36"/>
      <c r="I34" s="3"/>
      <c r="J34" s="5"/>
      <c r="K34" s="4"/>
      <c r="L34" s="38"/>
      <c r="M34" s="5" t="s">
        <v>3</v>
      </c>
      <c r="N34" s="42">
        <f>O33*R33</f>
        <v>3600</v>
      </c>
      <c r="O34" s="42"/>
      <c r="P34" s="42"/>
      <c r="Q34" s="25" t="s">
        <v>20</v>
      </c>
      <c r="R34" s="41">
        <f>O33*U33</f>
        <v>80</v>
      </c>
      <c r="S34" s="41"/>
      <c r="T34" s="32"/>
      <c r="U34" s="5"/>
      <c r="V34" s="5"/>
      <c r="W34" s="9"/>
      <c r="X34" s="5"/>
    </row>
    <row r="35" spans="11:17" ht="20.25" customHeight="1">
      <c r="K35" s="1"/>
      <c r="M35" s="5" t="s">
        <v>3</v>
      </c>
      <c r="N35" s="41">
        <f>N34+R34</f>
        <v>3680</v>
      </c>
      <c r="O35" s="41"/>
      <c r="P35" s="41"/>
      <c r="Q35" s="9"/>
    </row>
    <row r="36" ht="20.25" customHeight="1">
      <c r="K36" s="1"/>
    </row>
    <row r="37" ht="20.25" customHeight="1">
      <c r="K37" s="1"/>
    </row>
    <row r="38" spans="1:24" ht="20.25" customHeight="1">
      <c r="A38" s="7">
        <v>8</v>
      </c>
      <c r="B38" s="7"/>
      <c r="C38" s="5">
        <f>O38</f>
        <v>80</v>
      </c>
      <c r="D38" s="9" t="str">
        <f>P38</f>
        <v>×</v>
      </c>
      <c r="E38" s="5">
        <f>R38</f>
        <v>58</v>
      </c>
      <c r="F38" s="5"/>
      <c r="G38" s="5"/>
      <c r="H38" s="9"/>
      <c r="I38" s="5"/>
      <c r="J38" s="5"/>
      <c r="K38" s="4"/>
      <c r="L38" s="13">
        <v>8</v>
      </c>
      <c r="M38" s="5"/>
      <c r="N38" s="9"/>
      <c r="O38" s="14">
        <f>O39</f>
        <v>80</v>
      </c>
      <c r="P38" s="25" t="s">
        <v>6</v>
      </c>
      <c r="Q38" s="25"/>
      <c r="R38" s="5">
        <f>R39-U39</f>
        <v>58</v>
      </c>
      <c r="S38" s="5"/>
      <c r="T38" s="25"/>
      <c r="U38" s="5"/>
      <c r="V38" s="5"/>
      <c r="W38" s="25"/>
      <c r="X38" s="5"/>
    </row>
    <row r="39" spans="1:24" ht="26.25" customHeight="1">
      <c r="A39" s="7"/>
      <c r="B39" s="52" t="s">
        <v>3</v>
      </c>
      <c r="C39" s="53">
        <f>C38</f>
        <v>80</v>
      </c>
      <c r="D39" s="54" t="str">
        <f>D38</f>
        <v>×</v>
      </c>
      <c r="E39" s="53" t="s">
        <v>10</v>
      </c>
      <c r="F39" s="54"/>
      <c r="G39" s="62" t="s">
        <v>13</v>
      </c>
      <c r="H39" s="60"/>
      <c r="I39" s="61"/>
      <c r="J39" s="53" t="s">
        <v>11</v>
      </c>
      <c r="K39" s="4"/>
      <c r="L39" s="13"/>
      <c r="M39" s="53" t="s">
        <v>3</v>
      </c>
      <c r="N39" s="54"/>
      <c r="O39" s="63">
        <f ca="1">INT(RAND()*9+1)*10</f>
        <v>80</v>
      </c>
      <c r="P39" s="59" t="s">
        <v>6</v>
      </c>
      <c r="Q39" s="57" t="s">
        <v>10</v>
      </c>
      <c r="R39" s="53">
        <f ca="1">INT(RAND()*8+2)*10</f>
        <v>60</v>
      </c>
      <c r="S39" s="53"/>
      <c r="T39" s="59" t="s">
        <v>14</v>
      </c>
      <c r="U39" s="53">
        <f ca="1">INT(RAND()*4+1)</f>
        <v>2</v>
      </c>
      <c r="V39" s="57" t="s">
        <v>11</v>
      </c>
      <c r="W39" s="9"/>
      <c r="X39" s="5"/>
    </row>
    <row r="40" spans="1:24" ht="15" customHeight="1">
      <c r="A40" s="3"/>
      <c r="B40" s="3"/>
      <c r="C40" s="5"/>
      <c r="D40" s="9"/>
      <c r="E40" s="5"/>
      <c r="F40" s="9"/>
      <c r="G40" s="3"/>
      <c r="H40" s="36"/>
      <c r="I40" s="3"/>
      <c r="J40" s="5"/>
      <c r="K40" s="4"/>
      <c r="L40" s="38"/>
      <c r="M40" s="5" t="s">
        <v>3</v>
      </c>
      <c r="N40" s="42">
        <f>O39*R39</f>
        <v>4800</v>
      </c>
      <c r="O40" s="42"/>
      <c r="P40" s="42"/>
      <c r="Q40" s="25" t="s">
        <v>14</v>
      </c>
      <c r="R40" s="41">
        <f>O39*U39</f>
        <v>160</v>
      </c>
      <c r="S40" s="41"/>
      <c r="T40" s="32"/>
      <c r="U40" s="5"/>
      <c r="V40" s="5"/>
      <c r="W40" s="9"/>
      <c r="X40" s="5"/>
    </row>
    <row r="41" spans="11:17" ht="20.25" customHeight="1">
      <c r="K41" s="1"/>
      <c r="M41" s="5" t="s">
        <v>3</v>
      </c>
      <c r="N41" s="41">
        <f>N40-R40</f>
        <v>4640</v>
      </c>
      <c r="O41" s="41"/>
      <c r="P41" s="41"/>
      <c r="Q41" s="9"/>
    </row>
    <row r="42" ht="13.5">
      <c r="K42" s="1"/>
    </row>
    <row r="43" ht="13.5">
      <c r="K43" s="1"/>
    </row>
    <row r="44" ht="13.5">
      <c r="K44" s="1"/>
    </row>
    <row r="45" ht="13.5">
      <c r="K45" s="1"/>
    </row>
    <row r="46" ht="13.5">
      <c r="K46" s="1"/>
    </row>
    <row r="47" ht="13.5">
      <c r="K47" s="1"/>
    </row>
    <row r="48" ht="13.5">
      <c r="K48" s="1"/>
    </row>
  </sheetData>
  <sheetProtection/>
  <mergeCells count="19">
    <mergeCell ref="B2:E2"/>
    <mergeCell ref="M2:U2"/>
    <mergeCell ref="M1:W1"/>
    <mergeCell ref="R8:S8"/>
    <mergeCell ref="U4:W4"/>
    <mergeCell ref="N15:O15"/>
    <mergeCell ref="U8:W8"/>
    <mergeCell ref="R4:S4"/>
    <mergeCell ref="N10:P10"/>
    <mergeCell ref="AD11:AI11"/>
    <mergeCell ref="N35:P35"/>
    <mergeCell ref="N41:P41"/>
    <mergeCell ref="N34:P34"/>
    <mergeCell ref="R34:S34"/>
    <mergeCell ref="N40:P40"/>
    <mergeCell ref="R40:S40"/>
    <mergeCell ref="N25:P25"/>
    <mergeCell ref="N30:P30"/>
    <mergeCell ref="N20:O20"/>
  </mergeCells>
  <printOptions/>
  <pageMargins left="0.45" right="0.2" top="0.36" bottom="0.55" header="0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2016-05-03T23:47:14Z</cp:lastPrinted>
  <dcterms:created xsi:type="dcterms:W3CDTF">1999-05-08T10:31:43Z</dcterms:created>
  <dcterms:modified xsi:type="dcterms:W3CDTF">2016-05-03T23:48:06Z</dcterms:modified>
  <cp:category/>
  <cp:version/>
  <cp:contentType/>
  <cp:contentStatus/>
</cp:coreProperties>
</file>