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405" windowWidth="14310" windowHeight="127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'Sheet1'!$A$1:$R$25</definedName>
  </definedNames>
  <calcPr fullCalcOnLoad="1"/>
</workbook>
</file>

<file path=xl/sharedStrings.xml><?xml version="1.0" encoding="utf-8"?>
<sst xmlns="http://schemas.openxmlformats.org/spreadsheetml/2006/main" count="45" uniqueCount="34">
  <si>
    <t>こたえ</t>
  </si>
  <si>
    <t>①</t>
  </si>
  <si>
    <t>②</t>
  </si>
  <si>
    <t>③</t>
  </si>
  <si>
    <t>①</t>
  </si>
  <si>
    <t>②</t>
  </si>
  <si>
    <t>⑩</t>
  </si>
  <si>
    <t>③</t>
  </si>
  <si>
    <t>④</t>
  </si>
  <si>
    <t>＋</t>
  </si>
  <si>
    <t>＋</t>
  </si>
  <si>
    <t>⑤</t>
  </si>
  <si>
    <t>⑥</t>
  </si>
  <si>
    <t>⑨</t>
  </si>
  <si>
    <t>⑧</t>
  </si>
  <si>
    <t>⑦</t>
  </si>
  <si>
    <t>⑪</t>
  </si>
  <si>
    <t>⑫</t>
  </si>
  <si>
    <t>④</t>
  </si>
  <si>
    <t>　年　組　名前</t>
  </si>
  <si>
    <t>順位</t>
  </si>
  <si>
    <t>乱数</t>
  </si>
  <si>
    <t>パターン</t>
  </si>
  <si>
    <t>９.ひき算のひっ算</t>
  </si>
  <si>
    <t>⑫</t>
  </si>
  <si>
    <t>⑪</t>
  </si>
  <si>
    <t>⑩</t>
  </si>
  <si>
    <t>⑨</t>
  </si>
  <si>
    <t>⑧</t>
  </si>
  <si>
    <t>⑦</t>
  </si>
  <si>
    <t>－</t>
  </si>
  <si>
    <t>おりまげて，たし算やひき算をしましょう。</t>
  </si>
  <si>
    <r>
      <t>たし算、ひき算のひっ算</t>
    </r>
    <r>
      <rPr>
        <sz val="11"/>
        <rFont val="ＭＳ Ｐゴシック"/>
        <family val="3"/>
      </rPr>
      <t>（全種類R）</t>
    </r>
  </si>
  <si>
    <t>020995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</si>
</sst>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b/>
      <sz val="20"/>
      <name val="ＭＳ ゴシック"/>
      <family val="3"/>
    </font>
    <font>
      <sz val="26"/>
      <name val="ＭＳ Ｐゴシック"/>
      <family val="3"/>
    </font>
    <font>
      <b/>
      <sz val="26"/>
      <name val="ＭＳ ゴシック"/>
      <family val="3"/>
    </font>
    <font>
      <sz val="24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ゴシック"/>
      <family val="3"/>
    </font>
    <font>
      <sz val="14"/>
      <color indexed="9"/>
      <name val="ＭＳ Ｐゴシック"/>
      <family val="3"/>
    </font>
    <font>
      <b/>
      <sz val="14"/>
      <color indexed="9"/>
      <name val="ＭＳ ゴシック"/>
      <family val="3"/>
    </font>
    <font>
      <b/>
      <sz val="2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0"/>
      <name val="ＭＳ ゴシック"/>
      <family val="3"/>
    </font>
    <font>
      <sz val="14"/>
      <color theme="0"/>
      <name val="ＭＳ Ｐゴシック"/>
      <family val="3"/>
    </font>
    <font>
      <b/>
      <sz val="14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3" fillId="0" borderId="16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8" fillId="0" borderId="0" xfId="0" applyNumberFormat="1" applyFont="1" applyAlignment="1" quotePrefix="1">
      <alignment horizontal="center" vertical="top"/>
    </xf>
    <xf numFmtId="14" fontId="4" fillId="0" borderId="0" xfId="0" applyNumberFormat="1" applyFont="1" applyAlignment="1" quotePrefix="1">
      <alignment horizont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 quotePrefix="1">
      <alignment horizontal="center" vertical="center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3" width="5.875" style="17" customWidth="1"/>
    <col min="4" max="5" width="5.875" style="21" customWidth="1"/>
    <col min="6" max="6" width="5.00390625" style="6" customWidth="1"/>
    <col min="7" max="7" width="3.75390625" style="6" customWidth="1"/>
    <col min="8" max="11" width="5.625" style="21" customWidth="1"/>
    <col min="12" max="12" width="4.875" style="0" customWidth="1"/>
    <col min="13" max="13" width="3.75390625" style="6" customWidth="1"/>
    <col min="14" max="15" width="5.625" style="21" customWidth="1"/>
    <col min="16" max="16" width="5.625" style="17" customWidth="1"/>
    <col min="17" max="17" width="5.625" style="21" customWidth="1"/>
    <col min="18" max="18" width="1.875" style="0" customWidth="1"/>
    <col min="19" max="19" width="6.125" style="0" customWidth="1"/>
  </cols>
  <sheetData>
    <row r="1" spans="1:17" s="1" customFormat="1" ht="24.75" customHeight="1">
      <c r="A1" s="11" t="s">
        <v>23</v>
      </c>
      <c r="B1" s="17"/>
      <c r="C1" s="17"/>
      <c r="D1" s="21"/>
      <c r="E1" s="42" t="s">
        <v>32</v>
      </c>
      <c r="H1" s="21"/>
      <c r="I1" s="21"/>
      <c r="J1" s="21"/>
      <c r="M1" s="4"/>
      <c r="N1" s="55" t="s">
        <v>33</v>
      </c>
      <c r="O1" s="55"/>
      <c r="P1" s="55"/>
      <c r="Q1" s="55"/>
    </row>
    <row r="2" spans="2:19" s="1" customFormat="1" ht="30" customHeight="1">
      <c r="B2" s="56">
        <f ca="1">TODAY()</f>
        <v>42707</v>
      </c>
      <c r="C2" s="56"/>
      <c r="D2" s="56"/>
      <c r="E2" s="56"/>
      <c r="F2" s="4"/>
      <c r="G2" s="4"/>
      <c r="H2" s="21"/>
      <c r="I2" s="21"/>
      <c r="J2" s="9" t="s">
        <v>19</v>
      </c>
      <c r="K2" s="24"/>
      <c r="L2" s="35"/>
      <c r="M2" s="10"/>
      <c r="N2" s="24"/>
      <c r="O2" s="24"/>
      <c r="P2" s="23"/>
      <c r="Q2" s="24"/>
      <c r="R2" s="12"/>
      <c r="S2" s="12"/>
    </row>
    <row r="3" spans="22:24" ht="15" customHeight="1">
      <c r="V3" s="50" t="s">
        <v>21</v>
      </c>
      <c r="W3" s="50" t="s">
        <v>20</v>
      </c>
      <c r="X3" s="50" t="s">
        <v>22</v>
      </c>
    </row>
    <row r="4" spans="1:24" s="2" customFormat="1" ht="38.25" customHeight="1">
      <c r="A4" s="16" t="s">
        <v>1</v>
      </c>
      <c r="B4" s="36"/>
      <c r="C4" s="53">
        <f ca="1">INT(RAND()*9+1)</f>
        <v>8</v>
      </c>
      <c r="D4" s="53">
        <f ca="1">IF(VLOOKUP(A5,$U$4:$X$11,4)=3,INT(RAND()*7)+1,INT(RAND()*7+1))</f>
        <v>1</v>
      </c>
      <c r="E4" s="43">
        <f ca="1">IF(VLOOKUP(A5,$U$4:$X$11,4)=2,INT(RAND()*8),INT(RAND()*8+1))</f>
        <v>4</v>
      </c>
      <c r="F4" s="5"/>
      <c r="G4" s="16" t="s">
        <v>2</v>
      </c>
      <c r="H4" s="36"/>
      <c r="I4" s="53">
        <f ca="1">INT(RAND()*9+1)</f>
        <v>1</v>
      </c>
      <c r="J4" s="53">
        <f ca="1">IF(VLOOKUP(G5,$U$4:$X$11,4)=3,INT(RAND()*7)+1,INT(RAND()*7+1))</f>
        <v>2</v>
      </c>
      <c r="K4" s="43">
        <f ca="1">IF(VLOOKUP(G5,$U$4:$X$11,4)=2,INT(RAND()*8),INT(RAND()*8+1))</f>
        <v>3</v>
      </c>
      <c r="M4" s="16" t="s">
        <v>3</v>
      </c>
      <c r="N4" s="36"/>
      <c r="O4" s="53">
        <f ca="1">INT(RAND()*9+1)</f>
        <v>9</v>
      </c>
      <c r="P4" s="53">
        <f ca="1">IF(VLOOKUP(M5,$U$4:$X$11,4)=3,INT(RAND()*7)+1,INT(RAND()*7+1))</f>
        <v>7</v>
      </c>
      <c r="Q4" s="43">
        <f ca="1">IF(VLOOKUP(M5,$U$4:$X$11,4)=2,INT(RAND()*8),INT(RAND()*8+1))</f>
        <v>3</v>
      </c>
      <c r="U4" s="2">
        <v>1</v>
      </c>
      <c r="V4" s="2">
        <f ca="1">RAND()</f>
        <v>0.28624399498122355</v>
      </c>
      <c r="W4" s="2">
        <f>RANK(V4,V$4:V$9)</f>
        <v>3</v>
      </c>
      <c r="X4" s="2">
        <f>IF(W4&lt;=2,1,IF(W4&lt;=4,2,3))</f>
        <v>2</v>
      </c>
    </row>
    <row r="5" spans="1:24" s="2" customFormat="1" ht="38.25" customHeight="1">
      <c r="A5" s="47">
        <v>1</v>
      </c>
      <c r="B5" s="52" t="s">
        <v>9</v>
      </c>
      <c r="C5" s="51"/>
      <c r="D5" s="44">
        <f ca="1">IF(VLOOKUP(A5,$U$4:$X$11,4)=2,"",INT(RAND()*(8-IF(D4="",0,D4))+1))</f>
      </c>
      <c r="E5" s="45">
        <f ca="1">IF(VLOOKUP(A5,$U$4:$X$11,4)=1,INT(RAND()*(9-E4)+1),INT(RAND()*E4+(9-E4)))</f>
        <v>6</v>
      </c>
      <c r="F5" s="5"/>
      <c r="G5" s="48">
        <v>2</v>
      </c>
      <c r="H5" s="52" t="s">
        <v>10</v>
      </c>
      <c r="I5" s="51"/>
      <c r="J5" s="44">
        <f ca="1">IF(VLOOKUP(G5,$U$4:$X$11,4)=2,"",INT(RAND()*(8-IF(J4="",0,J4))+1))</f>
        <v>1</v>
      </c>
      <c r="K5" s="45">
        <f ca="1">IF(VLOOKUP(G5,$U$4:$X$11,4)=1,INT(RAND()*(9-K4)+1),INT(RAND()*K4+(9-K4)))</f>
        <v>2</v>
      </c>
      <c r="M5" s="48">
        <v>3</v>
      </c>
      <c r="N5" s="52" t="s">
        <v>10</v>
      </c>
      <c r="O5" s="51"/>
      <c r="P5" s="44">
        <f ca="1">IF(VLOOKUP(M5,$U$4:$X$11,4)=2,"",INT(RAND()*(8-IF(P4="",0,P4))+1))</f>
        <v>1</v>
      </c>
      <c r="Q5" s="45">
        <f ca="1">IF(VLOOKUP(M5,$U$4:$X$11,4)=1,INT(RAND()*(9-Q4)+1),INT(RAND()*Q4+(9-Q4)))</f>
        <v>7</v>
      </c>
      <c r="U5" s="2">
        <v>2</v>
      </c>
      <c r="V5" s="2">
        <f ca="1">RAND()</f>
        <v>0.4066715446687079</v>
      </c>
      <c r="W5" s="2">
        <f>RANK(V5,V$4:V$9)</f>
        <v>2</v>
      </c>
      <c r="X5" s="2">
        <f>IF(W5&lt;=2,1,IF(W5&lt;=4,2,3))</f>
        <v>1</v>
      </c>
    </row>
    <row r="6" spans="1:24" s="2" customFormat="1" ht="38.25" customHeight="1">
      <c r="A6" s="16"/>
      <c r="B6" s="38"/>
      <c r="C6" s="38"/>
      <c r="D6" s="38"/>
      <c r="E6" s="38"/>
      <c r="F6" s="5"/>
      <c r="G6" s="5"/>
      <c r="H6" s="38"/>
      <c r="I6" s="38"/>
      <c r="J6" s="38"/>
      <c r="K6" s="38"/>
      <c r="M6" s="5"/>
      <c r="N6" s="38"/>
      <c r="O6" s="38"/>
      <c r="P6" s="38"/>
      <c r="Q6" s="38"/>
      <c r="U6" s="2">
        <v>3</v>
      </c>
      <c r="V6" s="2">
        <f ca="1">RAND()</f>
        <v>0.14065916898456365</v>
      </c>
      <c r="W6" s="2">
        <f>RANK(V6,V$4:V$9)</f>
        <v>6</v>
      </c>
      <c r="X6" s="2">
        <f>IF(W6&lt;=2,1,IF(W6&lt;=4,2,3))</f>
        <v>3</v>
      </c>
    </row>
    <row r="7" spans="1:24" s="2" customFormat="1" ht="38.25" customHeight="1">
      <c r="A7" s="16"/>
      <c r="B7" s="39"/>
      <c r="C7" s="39"/>
      <c r="D7" s="39"/>
      <c r="E7" s="39"/>
      <c r="F7" s="5"/>
      <c r="G7" s="5"/>
      <c r="H7" s="40"/>
      <c r="I7" s="40"/>
      <c r="J7" s="40"/>
      <c r="K7" s="40"/>
      <c r="M7" s="5"/>
      <c r="N7" s="39"/>
      <c r="O7" s="39"/>
      <c r="P7" s="39"/>
      <c r="Q7" s="41"/>
      <c r="U7" s="2">
        <v>4</v>
      </c>
      <c r="V7" s="2">
        <f ca="1">RAND()</f>
        <v>0.1567020421102442</v>
      </c>
      <c r="W7" s="2">
        <f>RANK(V7,V$4:V$9)</f>
        <v>5</v>
      </c>
      <c r="X7" s="2">
        <f>IF(W7&lt;=2,1,IF(W7&lt;=4,2,3))</f>
        <v>3</v>
      </c>
    </row>
    <row r="8" spans="1:24" s="2" customFormat="1" ht="38.25" customHeight="1">
      <c r="A8" s="16" t="s">
        <v>8</v>
      </c>
      <c r="B8" s="36"/>
      <c r="C8" s="53">
        <f ca="1">INT(RAND()*9+1)</f>
        <v>9</v>
      </c>
      <c r="D8" s="53">
        <f ca="1">IF(VLOOKUP(A9,$U$4:$X$11,4)=3,INT(RAND()*7)+1,INT(RAND()*7+1))</f>
        <v>2</v>
      </c>
      <c r="E8" s="43">
        <f ca="1">IF(VLOOKUP(A9,$U$4:$X$11,4)=2,INT(RAND()*8),INT(RAND()*8+1))</f>
        <v>3</v>
      </c>
      <c r="F8" s="5"/>
      <c r="G8" s="16" t="s">
        <v>11</v>
      </c>
      <c r="H8" s="36"/>
      <c r="I8" s="53">
        <f ca="1">INT(RAND()*9+1)</f>
        <v>3</v>
      </c>
      <c r="J8" s="53">
        <f ca="1">IF(VLOOKUP(G9,$U$4:$X$11,4)=3,INT(RAND()*7)+1,INT(RAND()*7+1))</f>
        <v>1</v>
      </c>
      <c r="K8" s="43">
        <f ca="1">IF(VLOOKUP(G9,$U$4:$X$11,4)=2,INT(RAND()*8),INT(RAND()*8+1))</f>
        <v>1</v>
      </c>
      <c r="M8" s="16" t="s">
        <v>12</v>
      </c>
      <c r="N8" s="36"/>
      <c r="O8" s="53">
        <f ca="1">INT(RAND()*9+1)</f>
        <v>1</v>
      </c>
      <c r="P8" s="53">
        <f ca="1">IF(VLOOKUP(M9,$U$4:$X$11,4)=3,INT(RAND()*7)+1,INT(RAND()*7+1))</f>
        <v>3</v>
      </c>
      <c r="Q8" s="43">
        <f ca="1">IF(VLOOKUP(M9,$U$4:$X$11,4)=2,INT(RAND()*8),INT(RAND()*8+1))</f>
        <v>8</v>
      </c>
      <c r="U8" s="2">
        <v>5</v>
      </c>
      <c r="V8" s="2">
        <f ca="1">RAND()</f>
        <v>0.19505831347317237</v>
      </c>
      <c r="W8" s="2">
        <f>RANK(V8,V$4:V$9)</f>
        <v>4</v>
      </c>
      <c r="X8" s="2">
        <f>IF(W8&lt;=2,1,IF(W8&lt;=4,2,3))</f>
        <v>2</v>
      </c>
    </row>
    <row r="9" spans="1:24" s="2" customFormat="1" ht="38.25" customHeight="1">
      <c r="A9" s="47">
        <v>4</v>
      </c>
      <c r="B9" s="37" t="s">
        <v>9</v>
      </c>
      <c r="C9" s="51"/>
      <c r="D9" s="44">
        <f ca="1">IF(VLOOKUP(A9,$U$4:$X$11,4)=2,"",INT(RAND()*(8-IF(D8="",0,D8))+1))</f>
        <v>5</v>
      </c>
      <c r="E9" s="45">
        <f ca="1">IF(VLOOKUP(A9,$U$4:$X$11,4)=1,INT(RAND()*(9-E8)+1),INT(RAND()*E8+(9-E8)))</f>
        <v>8</v>
      </c>
      <c r="F9" s="5"/>
      <c r="G9" s="48">
        <v>5</v>
      </c>
      <c r="H9" s="37" t="s">
        <v>10</v>
      </c>
      <c r="I9" s="51"/>
      <c r="J9" s="44">
        <f ca="1">IF(VLOOKUP(G9,$U$4:$X$11,4)=2,"",INT(RAND()*(8-IF(J8="",0,J8))+1))</f>
      </c>
      <c r="K9" s="45">
        <f ca="1">IF(VLOOKUP(G9,$U$4:$X$11,4)=1,INT(RAND()*(9-K8)+1),INT(RAND()*K8+(9-K8)))</f>
        <v>8</v>
      </c>
      <c r="M9" s="48">
        <v>6</v>
      </c>
      <c r="N9" s="37" t="s">
        <v>10</v>
      </c>
      <c r="O9" s="51"/>
      <c r="P9" s="44">
        <f ca="1">IF(VLOOKUP(M9,$U$4:$X$11,4)=2,"",INT(RAND()*(8-IF(P8="",0,P8))+1))</f>
        <v>1</v>
      </c>
      <c r="Q9" s="45">
        <f ca="1">IF(VLOOKUP(M9,$U$4:$X$11,4)=1,INT(RAND()*(9-Q8)+1),INT(RAND()*Q8+(9-Q8)))</f>
        <v>1</v>
      </c>
      <c r="U9" s="2">
        <v>6</v>
      </c>
      <c r="V9" s="2">
        <f ca="1">RAND()</f>
        <v>0.6814500417940988</v>
      </c>
      <c r="W9" s="2">
        <f>RANK(V9,V$4:V$9)</f>
        <v>1</v>
      </c>
      <c r="X9" s="2">
        <f>IF(W9&lt;=2,1,IF(W9&lt;=4,2,3))</f>
        <v>1</v>
      </c>
    </row>
    <row r="10" spans="1:17" s="2" customFormat="1" ht="38.25" customHeight="1">
      <c r="A10" s="16"/>
      <c r="B10" s="38"/>
      <c r="C10" s="38"/>
      <c r="D10" s="38"/>
      <c r="E10" s="38"/>
      <c r="F10" s="5"/>
      <c r="G10" s="5"/>
      <c r="H10" s="38"/>
      <c r="I10" s="38"/>
      <c r="J10" s="38"/>
      <c r="K10" s="38"/>
      <c r="M10" s="5"/>
      <c r="N10" s="38"/>
      <c r="O10" s="38"/>
      <c r="P10" s="38"/>
      <c r="Q10" s="38"/>
    </row>
    <row r="11" spans="1:17" s="2" customFormat="1" ht="38.25" customHeight="1">
      <c r="A11" s="16"/>
      <c r="B11" s="39"/>
      <c r="C11" s="39"/>
      <c r="D11" s="39"/>
      <c r="E11" s="39"/>
      <c r="F11" s="5"/>
      <c r="G11" s="5"/>
      <c r="H11" s="40"/>
      <c r="I11" s="40"/>
      <c r="J11" s="40"/>
      <c r="K11" s="40"/>
      <c r="M11" s="5"/>
      <c r="N11" s="39"/>
      <c r="O11" s="39"/>
      <c r="P11" s="39"/>
      <c r="Q11" s="41"/>
    </row>
    <row r="12" spans="1:17" s="2" customFormat="1" ht="38.25" customHeight="1">
      <c r="A12" s="16" t="s">
        <v>15</v>
      </c>
      <c r="B12" s="53"/>
      <c r="C12" s="53">
        <f ca="1">INT(RAND()*9+1)</f>
        <v>6</v>
      </c>
      <c r="D12" s="53">
        <f ca="1">INT(RAND()*7)+3</f>
        <v>4</v>
      </c>
      <c r="E12" s="53">
        <f ca="1">INT(RAND()*7)+2</f>
        <v>4</v>
      </c>
      <c r="F12" s="60"/>
      <c r="G12" s="16" t="s">
        <v>14</v>
      </c>
      <c r="H12" s="53"/>
      <c r="I12" s="53">
        <f ca="1">INT(RAND()*9+1)</f>
        <v>9</v>
      </c>
      <c r="J12" s="53">
        <f ca="1">INT(RAND()*7)+3</f>
        <v>7</v>
      </c>
      <c r="K12" s="53">
        <f ca="1">INT(RAND()*7)+2</f>
        <v>3</v>
      </c>
      <c r="L12" s="60"/>
      <c r="M12" s="16" t="s">
        <v>13</v>
      </c>
      <c r="N12" s="53"/>
      <c r="O12" s="53">
        <f ca="1">INT(RAND()*9+1)</f>
        <v>5</v>
      </c>
      <c r="P12" s="53">
        <f ca="1">INT(RAND()*7)+3</f>
        <v>8</v>
      </c>
      <c r="Q12" s="53">
        <f ca="1">INT(RAND()*7)+2</f>
        <v>7</v>
      </c>
    </row>
    <row r="13" spans="1:24" s="2" customFormat="1" ht="38.25" customHeight="1">
      <c r="A13" s="49">
        <v>1</v>
      </c>
      <c r="B13" s="52" t="s">
        <v>30</v>
      </c>
      <c r="C13" s="52"/>
      <c r="D13" s="52">
        <f ca="1">IF(VLOOKUP(A13,$U$13:$X$18,4)=2,"",IF(VLOOKUP(A13,$U$13:$X$18,4)=1,INT(RAND()*D12+1),INT(RAND()*(D12-1)+1)))</f>
      </c>
      <c r="E13" s="52">
        <f ca="1">IF(VLOOKUP(A13,$U$13:$X$23,4)=1,INT(RAND()*E12+1),INT(RAND()*(9-E12)+E12+1))</f>
        <v>7</v>
      </c>
      <c r="F13" s="60"/>
      <c r="G13" s="48">
        <v>2</v>
      </c>
      <c r="H13" s="52" t="s">
        <v>30</v>
      </c>
      <c r="I13" s="52"/>
      <c r="J13" s="52">
        <f ca="1">IF(VLOOKUP(G13,$U$13:$X$18,4)=2,"",IF(VLOOKUP(G13,$U$13:$X$18,4)=1,INT(RAND()*J12+1),INT(RAND()*(J12-1)+1)))</f>
        <v>3</v>
      </c>
      <c r="K13" s="52">
        <f ca="1">IF(VLOOKUP(G13,$U$13:$X$23,4)=1,INT(RAND()*K12+1),INT(RAND()*(9-K12)+K12+1))</f>
        <v>1</v>
      </c>
      <c r="L13" s="60"/>
      <c r="M13" s="48">
        <v>3</v>
      </c>
      <c r="N13" s="52" t="s">
        <v>30</v>
      </c>
      <c r="O13" s="52"/>
      <c r="P13" s="52">
        <f ca="1">IF(VLOOKUP(M13,$U$13:$X$18,4)=2,"",IF(VLOOKUP(M13,$U$13:$X$18,4)=1,INT(RAND()*P12+1),INT(RAND()*(P12-1)+1)))</f>
        <v>7</v>
      </c>
      <c r="Q13" s="52">
        <f ca="1">IF(VLOOKUP(M13,$U$13:$X$23,4)=1,INT(RAND()*Q12+1),INT(RAND()*(9-Q12)+Q12+1))</f>
        <v>1</v>
      </c>
      <c r="U13" s="2">
        <v>1</v>
      </c>
      <c r="V13" s="2">
        <f ca="1">RAND()</f>
        <v>0.6622331777761544</v>
      </c>
      <c r="W13" s="2">
        <f>RANK(V13,V$13:V$18)</f>
        <v>4</v>
      </c>
      <c r="X13" s="2">
        <f>IF(W13&lt;=2,1,IF(W13&lt;=4,2,3))</f>
        <v>2</v>
      </c>
    </row>
    <row r="14" spans="1:24" s="2" customFormat="1" ht="38.25" customHeight="1">
      <c r="A14" s="16"/>
      <c r="B14" s="59"/>
      <c r="C14" s="59"/>
      <c r="D14" s="59"/>
      <c r="E14" s="59"/>
      <c r="F14" s="60"/>
      <c r="G14" s="5"/>
      <c r="H14" s="59"/>
      <c r="I14" s="59"/>
      <c r="J14" s="59"/>
      <c r="K14" s="59"/>
      <c r="L14" s="60"/>
      <c r="M14" s="5"/>
      <c r="N14" s="59"/>
      <c r="O14" s="59"/>
      <c r="P14" s="59"/>
      <c r="Q14" s="59"/>
      <c r="U14" s="2">
        <v>2</v>
      </c>
      <c r="V14" s="2">
        <f ca="1">RAND()</f>
        <v>0.9836230364216979</v>
      </c>
      <c r="W14" s="2">
        <f>RANK(V14,V$13:V$18)</f>
        <v>1</v>
      </c>
      <c r="X14" s="2">
        <f>IF(W14&lt;=2,1,IF(W14&lt;=4,2,3))</f>
        <v>1</v>
      </c>
    </row>
    <row r="15" spans="1:24" s="2" customFormat="1" ht="38.25" customHeight="1">
      <c r="A15" s="16"/>
      <c r="B15" s="60"/>
      <c r="C15" s="60"/>
      <c r="D15" s="60"/>
      <c r="E15" s="60"/>
      <c r="F15" s="60"/>
      <c r="G15" s="5"/>
      <c r="H15" s="62"/>
      <c r="I15" s="62"/>
      <c r="J15" s="62"/>
      <c r="K15" s="62"/>
      <c r="L15" s="60"/>
      <c r="M15" s="5"/>
      <c r="N15" s="60"/>
      <c r="O15" s="60"/>
      <c r="P15" s="60"/>
      <c r="Q15" s="61"/>
      <c r="U15" s="2">
        <v>3</v>
      </c>
      <c r="V15" s="2">
        <f ca="1">RAND()</f>
        <v>0.6990650046772947</v>
      </c>
      <c r="W15" s="2">
        <f>RANK(V15,V$13:V$18)</f>
        <v>2</v>
      </c>
      <c r="X15" s="2">
        <f>IF(W15&lt;=2,1,IF(W15&lt;=4,2,3))</f>
        <v>1</v>
      </c>
    </row>
    <row r="16" spans="1:24" s="2" customFormat="1" ht="38.25" customHeight="1">
      <c r="A16" s="16" t="s">
        <v>6</v>
      </c>
      <c r="B16" s="53"/>
      <c r="C16" s="53">
        <f ca="1">INT(RAND()*9+1)</f>
        <v>1</v>
      </c>
      <c r="D16" s="53">
        <f ca="1">INT(RAND()*8)+2</f>
        <v>2</v>
      </c>
      <c r="E16" s="53">
        <f ca="1">INT(RAND()*7)+2</f>
        <v>6</v>
      </c>
      <c r="F16" s="60"/>
      <c r="G16" s="16" t="s">
        <v>16</v>
      </c>
      <c r="H16" s="53"/>
      <c r="I16" s="53">
        <f ca="1">INT(RAND()*9+1)</f>
        <v>2</v>
      </c>
      <c r="J16" s="53">
        <f ca="1">INT(RAND()*8)+2</f>
        <v>2</v>
      </c>
      <c r="K16" s="53">
        <f ca="1">INT(RAND()*7)+2</f>
        <v>8</v>
      </c>
      <c r="L16" s="60"/>
      <c r="M16" s="16" t="s">
        <v>17</v>
      </c>
      <c r="N16" s="53"/>
      <c r="O16" s="53">
        <f ca="1">INT(RAND()*9+1)</f>
        <v>6</v>
      </c>
      <c r="P16" s="53">
        <f ca="1">INT(RAND()*8)+2</f>
        <v>9</v>
      </c>
      <c r="Q16" s="53">
        <f ca="1">INT(RAND()*7)+2</f>
        <v>7</v>
      </c>
      <c r="U16" s="2">
        <v>4</v>
      </c>
      <c r="V16" s="2">
        <f ca="1">RAND()</f>
        <v>0.37606832145041025</v>
      </c>
      <c r="W16" s="2">
        <f>RANK(V16,V$13:V$18)</f>
        <v>5</v>
      </c>
      <c r="X16" s="2">
        <f>IF(W16&lt;=2,1,IF(W16&lt;=4,2,3))</f>
        <v>3</v>
      </c>
    </row>
    <row r="17" spans="1:24" s="2" customFormat="1" ht="38.25" customHeight="1">
      <c r="A17" s="47">
        <v>4</v>
      </c>
      <c r="B17" s="52" t="s">
        <v>30</v>
      </c>
      <c r="C17" s="52"/>
      <c r="D17" s="52">
        <f ca="1">IF(VLOOKUP(A17,$U$13:$X$18,4)=2,"",IF(VLOOKUP(A17,$U$13:$X$18,4)=1,INT(RAND()*D16+1),INT(RAND()*(D16-1)+1)))</f>
        <v>1</v>
      </c>
      <c r="E17" s="52">
        <f ca="1">IF(VLOOKUP(A17,$U$13:$X$23,4)=1,INT(RAND()*E16+1),INT(RAND()*(9-E16)+E16+1))</f>
        <v>8</v>
      </c>
      <c r="F17" s="60"/>
      <c r="G17" s="48">
        <v>5</v>
      </c>
      <c r="H17" s="52" t="s">
        <v>30</v>
      </c>
      <c r="I17" s="52"/>
      <c r="J17" s="52">
        <f ca="1">IF(VLOOKUP(G17,$U$13:$X$23,4)=2,"",IF(VLOOKUP(G17,$U$13:$X$23,4)=1,INT(RAND()*J16+1),INT(RAND()*(J16-1)+1)))</f>
        <v>1</v>
      </c>
      <c r="K17" s="52">
        <f ca="1">IF(VLOOKUP(G17,$U$13:$X$23,4)=1,INT(RAND()*K16+1),INT(RAND()*(9-K16)+K16+1))</f>
        <v>9</v>
      </c>
      <c r="L17" s="60"/>
      <c r="M17" s="48">
        <v>6</v>
      </c>
      <c r="N17" s="52" t="s">
        <v>30</v>
      </c>
      <c r="O17" s="52"/>
      <c r="P17" s="52">
        <f ca="1">IF(VLOOKUP(M17,$U$13:$X$23,4)=2,"",IF(VLOOKUP(M17,$U$13:$X$23,4)=1,INT(RAND()*P16+1),INT(RAND()*(P16-1)+1)))</f>
      </c>
      <c r="Q17" s="52">
        <f ca="1">IF(VLOOKUP(M17,$U$13:$X$23,4)=1,INT(RAND()*Q16+1),INT(RAND()*(9-Q16)+Q16+1))</f>
        <v>8</v>
      </c>
      <c r="U17" s="2">
        <v>5</v>
      </c>
      <c r="V17" s="2">
        <f ca="1">RAND()</f>
        <v>0.22275985722374303</v>
      </c>
      <c r="W17" s="2">
        <f>RANK(V17,V$13:V$18)</f>
        <v>6</v>
      </c>
      <c r="X17" s="2">
        <f>IF(W17&lt;=2,1,IF(W17&lt;=4,2,3))</f>
        <v>3</v>
      </c>
    </row>
    <row r="18" spans="1:24" s="2" customFormat="1" ht="38.25" customHeight="1">
      <c r="A18" s="46"/>
      <c r="B18" s="59"/>
      <c r="C18" s="59"/>
      <c r="D18" s="59"/>
      <c r="E18" s="59"/>
      <c r="F18" s="60"/>
      <c r="G18" s="5"/>
      <c r="H18" s="59"/>
      <c r="I18" s="59"/>
      <c r="J18" s="59"/>
      <c r="K18" s="59"/>
      <c r="L18" s="60"/>
      <c r="M18" s="5"/>
      <c r="N18" s="59"/>
      <c r="O18" s="59"/>
      <c r="P18" s="59"/>
      <c r="Q18" s="59"/>
      <c r="U18" s="2">
        <v>6</v>
      </c>
      <c r="V18" s="2">
        <f ca="1">RAND()</f>
        <v>0.6655810266822474</v>
      </c>
      <c r="W18" s="2">
        <f>RANK(V18,V$13:V$18)</f>
        <v>3</v>
      </c>
      <c r="X18" s="2">
        <f>IF(W18&lt;=2,1,IF(W18&lt;=4,2,3))</f>
        <v>2</v>
      </c>
    </row>
    <row r="19" spans="1:17" s="2" customFormat="1" ht="19.5" customHeight="1">
      <c r="A19" s="16"/>
      <c r="B19" s="60"/>
      <c r="C19" s="60"/>
      <c r="D19" s="60"/>
      <c r="E19" s="60"/>
      <c r="F19" s="60"/>
      <c r="G19" s="5"/>
      <c r="H19" s="62"/>
      <c r="I19" s="62"/>
      <c r="J19" s="62"/>
      <c r="K19" s="62"/>
      <c r="L19" s="60"/>
      <c r="M19" s="5"/>
      <c r="N19" s="60"/>
      <c r="O19" s="60"/>
      <c r="P19" s="60"/>
      <c r="Q19" s="61"/>
    </row>
    <row r="20" spans="1:17" s="2" customFormat="1" ht="18.75" customHeight="1">
      <c r="A20" s="3"/>
      <c r="B20" s="17"/>
      <c r="C20" s="17"/>
      <c r="D20" s="21"/>
      <c r="E20" s="21"/>
      <c r="F20" s="5"/>
      <c r="G20" s="16"/>
      <c r="H20" s="17"/>
      <c r="I20" s="17"/>
      <c r="J20" s="21"/>
      <c r="K20" s="21"/>
      <c r="M20" s="16"/>
      <c r="N20" s="17"/>
      <c r="O20" s="17"/>
      <c r="P20" s="21"/>
      <c r="Q20" s="21"/>
    </row>
    <row r="21" spans="1:17" s="2" customFormat="1" ht="30.75" customHeight="1">
      <c r="A21" s="14" t="s">
        <v>0</v>
      </c>
      <c r="B21" s="30"/>
      <c r="C21" s="30"/>
      <c r="D21" s="19" t="s">
        <v>31</v>
      </c>
      <c r="E21" s="13"/>
      <c r="F21" s="13"/>
      <c r="G21" s="27"/>
      <c r="H21" s="27"/>
      <c r="I21" s="27"/>
      <c r="J21" s="27"/>
      <c r="K21" s="15"/>
      <c r="L21" s="13"/>
      <c r="M21" s="26"/>
      <c r="N21" s="26"/>
      <c r="O21" s="30"/>
      <c r="P21" s="31"/>
      <c r="Q21" s="31"/>
    </row>
    <row r="22" spans="1:17" s="2" customFormat="1" ht="30.75" customHeight="1">
      <c r="A22" s="32" t="s">
        <v>4</v>
      </c>
      <c r="B22" s="17"/>
      <c r="C22" s="17"/>
      <c r="D22" s="54">
        <f>C4*100+D4*10+E4+IF(D5="",0,D5*10)+E5</f>
        <v>820</v>
      </c>
      <c r="E22" s="54"/>
      <c r="F22" s="7"/>
      <c r="G22" s="20" t="s">
        <v>5</v>
      </c>
      <c r="H22" s="28"/>
      <c r="I22" s="28"/>
      <c r="J22" s="54">
        <f>I4*100+J4*10+K4+IF(J5="",0,J5*10)+K5</f>
        <v>135</v>
      </c>
      <c r="K22" s="54"/>
      <c r="L22" s="8"/>
      <c r="M22" s="20" t="s">
        <v>7</v>
      </c>
      <c r="N22" s="25"/>
      <c r="O22" s="25"/>
      <c r="P22" s="54">
        <f>O4*100+P4*10+Q4+IF(P5="",0,P5*10)+Q5</f>
        <v>990</v>
      </c>
      <c r="Q22" s="54"/>
    </row>
    <row r="23" spans="1:17" s="2" customFormat="1" ht="30.75" customHeight="1">
      <c r="A23" s="33" t="s">
        <v>18</v>
      </c>
      <c r="B23" s="17"/>
      <c r="C23" s="17"/>
      <c r="D23" s="54">
        <f>C8*100+D8*10+E8+IF(D9="",0,D9*10)+E9</f>
        <v>981</v>
      </c>
      <c r="E23" s="54"/>
      <c r="F23" s="5"/>
      <c r="G23" s="18" t="s">
        <v>11</v>
      </c>
      <c r="H23" s="22"/>
      <c r="I23" s="22"/>
      <c r="J23" s="54">
        <f>I8*100+J8*10+K8+IF(J9="",0,J9*10)+K9</f>
        <v>319</v>
      </c>
      <c r="K23" s="54"/>
      <c r="M23" s="18" t="s">
        <v>12</v>
      </c>
      <c r="N23" s="21"/>
      <c r="O23" s="21"/>
      <c r="P23" s="54">
        <f>O8*100+P8*10+Q8+IF(P9="",0,P9*10)+Q9</f>
        <v>149</v>
      </c>
      <c r="Q23" s="54"/>
    </row>
    <row r="24" spans="1:24" s="21" customFormat="1" ht="30.75" customHeight="1">
      <c r="A24" s="34" t="s">
        <v>29</v>
      </c>
      <c r="B24" s="58"/>
      <c r="C24" s="58"/>
      <c r="D24" s="57">
        <f>C12*100+D12*10+E12-(IF(D13="",0,D13)*10+E13)</f>
        <v>637</v>
      </c>
      <c r="E24" s="57"/>
      <c r="F24" s="58"/>
      <c r="G24" s="18" t="s">
        <v>28</v>
      </c>
      <c r="H24" s="58"/>
      <c r="I24" s="58"/>
      <c r="J24" s="57">
        <f>I12*100+J12*10+K12-(IF(J13="",0,J13)*10+K13)</f>
        <v>942</v>
      </c>
      <c r="K24" s="57"/>
      <c r="L24" s="58"/>
      <c r="M24" s="18" t="s">
        <v>27</v>
      </c>
      <c r="N24" s="58"/>
      <c r="O24" s="58"/>
      <c r="P24" s="57">
        <f>O12*100+P12*10+Q12-(IF(P13="",0,P13)*10+Q13)</f>
        <v>516</v>
      </c>
      <c r="Q24" s="57"/>
      <c r="U24" s="2"/>
      <c r="V24" s="2"/>
      <c r="W24" s="2"/>
      <c r="X24" s="2"/>
    </row>
    <row r="25" spans="1:24" s="21" customFormat="1" ht="30.75" customHeight="1">
      <c r="A25" s="33" t="s">
        <v>26</v>
      </c>
      <c r="B25" s="58"/>
      <c r="C25" s="58"/>
      <c r="D25" s="57">
        <f>C16*100+D16*10+E16-(IF(D17="",0,D17)*10+E17)</f>
        <v>108</v>
      </c>
      <c r="E25" s="57"/>
      <c r="F25" s="58"/>
      <c r="G25" s="18" t="s">
        <v>25</v>
      </c>
      <c r="H25" s="58"/>
      <c r="I25" s="58"/>
      <c r="J25" s="57">
        <f>I16*100+J16*10+K16-(IF(J17="",0,J17)*10+K17)</f>
        <v>209</v>
      </c>
      <c r="K25" s="57"/>
      <c r="L25" s="58"/>
      <c r="M25" s="18" t="s">
        <v>24</v>
      </c>
      <c r="N25" s="58"/>
      <c r="O25" s="58"/>
      <c r="P25" s="57">
        <f>O16*100+P16*10+Q16-(IF(P17="",0,P17)*10+Q17)</f>
        <v>689</v>
      </c>
      <c r="Q25" s="57"/>
      <c r="U25" s="2"/>
      <c r="V25" s="2"/>
      <c r="W25" s="2"/>
      <c r="X25" s="2"/>
    </row>
    <row r="26" spans="1:17" s="2" customFormat="1" ht="19.5" customHeight="1">
      <c r="A26"/>
      <c r="B26" s="17"/>
      <c r="C26" s="17"/>
      <c r="D26" s="21"/>
      <c r="E26" s="21"/>
      <c r="F26" s="6"/>
      <c r="G26" s="6"/>
      <c r="H26" s="21"/>
      <c r="I26" s="21"/>
      <c r="J26" s="21"/>
      <c r="K26" s="21"/>
      <c r="L26"/>
      <c r="M26" s="6"/>
      <c r="N26" s="21"/>
      <c r="O26" s="21"/>
      <c r="P26" s="17"/>
      <c r="Q26" s="29"/>
    </row>
    <row r="27" spans="17:24" ht="19.5" customHeight="1">
      <c r="Q27" s="29"/>
      <c r="U27" s="2"/>
      <c r="V27" s="2"/>
      <c r="W27" s="2"/>
      <c r="X27" s="2"/>
    </row>
    <row r="28" spans="17:24" ht="19.5" customHeight="1">
      <c r="Q28" s="29"/>
      <c r="U28" s="2"/>
      <c r="V28" s="2"/>
      <c r="W28" s="2"/>
      <c r="X28" s="2"/>
    </row>
    <row r="29" spans="17:24" ht="20.25" customHeight="1">
      <c r="Q29" s="29"/>
      <c r="U29" s="2"/>
      <c r="V29" s="2"/>
      <c r="W29" s="2"/>
      <c r="X29" s="2"/>
    </row>
    <row r="30" spans="17:24" ht="24">
      <c r="Q30" s="29"/>
      <c r="U30" s="21"/>
      <c r="V30" s="21"/>
      <c r="W30" s="21"/>
      <c r="X30" s="21"/>
    </row>
    <row r="31" spans="17:24" ht="24">
      <c r="Q31" s="29"/>
      <c r="U31" s="21"/>
      <c r="V31" s="21"/>
      <c r="W31" s="21"/>
      <c r="X31" s="21"/>
    </row>
    <row r="32" spans="17:24" ht="24">
      <c r="Q32" s="29"/>
      <c r="U32" s="21"/>
      <c r="V32" s="21"/>
      <c r="W32" s="21"/>
      <c r="X32" s="21"/>
    </row>
    <row r="33" spans="17:24" ht="24">
      <c r="Q33" s="29"/>
      <c r="U33" s="21"/>
      <c r="V33" s="21"/>
      <c r="W33" s="21"/>
      <c r="X33" s="21"/>
    </row>
    <row r="34" spans="17:24" ht="24">
      <c r="Q34" s="29"/>
      <c r="U34" s="21"/>
      <c r="V34" s="21"/>
      <c r="W34" s="21"/>
      <c r="X34" s="21"/>
    </row>
    <row r="35" spans="17:24" ht="24">
      <c r="Q35" s="29"/>
      <c r="U35" s="2"/>
      <c r="V35" s="2"/>
      <c r="W35" s="2"/>
      <c r="X35" s="2"/>
    </row>
    <row r="36" ht="24">
      <c r="Q36" s="29"/>
    </row>
    <row r="37" ht="24">
      <c r="Q37" s="29"/>
    </row>
    <row r="38" ht="24">
      <c r="Q38" s="29"/>
    </row>
    <row r="39" ht="24">
      <c r="Q39" s="29"/>
    </row>
    <row r="40" ht="24">
      <c r="Q40" s="29"/>
    </row>
    <row r="41" ht="24">
      <c r="Q41" s="29"/>
    </row>
    <row r="42" ht="24">
      <c r="Q42" s="29"/>
    </row>
    <row r="43" ht="24">
      <c r="Q43" s="29"/>
    </row>
    <row r="44" ht="24">
      <c r="Q44" s="29"/>
    </row>
    <row r="45" ht="24">
      <c r="Q45" s="29"/>
    </row>
    <row r="46" ht="24">
      <c r="Q46" s="29"/>
    </row>
  </sheetData>
  <sheetProtection/>
  <mergeCells count="14">
    <mergeCell ref="J25:K25"/>
    <mergeCell ref="D25:E25"/>
    <mergeCell ref="P25:Q25"/>
    <mergeCell ref="P24:Q24"/>
    <mergeCell ref="D24:E24"/>
    <mergeCell ref="J24:K24"/>
    <mergeCell ref="P23:Q23"/>
    <mergeCell ref="D22:E22"/>
    <mergeCell ref="D23:E23"/>
    <mergeCell ref="N1:Q1"/>
    <mergeCell ref="J22:K22"/>
    <mergeCell ref="J23:K23"/>
    <mergeCell ref="P22:Q22"/>
    <mergeCell ref="B2:E2"/>
  </mergeCells>
  <printOptions/>
  <pageMargins left="0.44" right="0.41" top="0.59" bottom="0.18" header="0.58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2016-12-03T01:03:21Z</cp:lastPrinted>
  <dcterms:created xsi:type="dcterms:W3CDTF">1999-05-08T10:31:43Z</dcterms:created>
  <dcterms:modified xsi:type="dcterms:W3CDTF">2016-12-03T01:04:53Z</dcterms:modified>
  <cp:category/>
  <cp:version/>
  <cp:contentType/>
  <cp:contentStatus/>
</cp:coreProperties>
</file>