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15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'Sheet1'!$A$1:$R$30</definedName>
  </definedNames>
  <calcPr fullCalcOnLoad="1"/>
</workbook>
</file>

<file path=xl/sharedStrings.xml><?xml version="1.0" encoding="utf-8"?>
<sst xmlns="http://schemas.openxmlformats.org/spreadsheetml/2006/main" count="54" uniqueCount="32">
  <si>
    <t>こたえ</t>
  </si>
  <si>
    <t>おりまげて，たし算しましょう。</t>
  </si>
  <si>
    <t>①</t>
  </si>
  <si>
    <t>⑬</t>
  </si>
  <si>
    <t>②</t>
  </si>
  <si>
    <t>③</t>
  </si>
  <si>
    <t>①</t>
  </si>
  <si>
    <t>②</t>
  </si>
  <si>
    <t>⑩</t>
  </si>
  <si>
    <t>③</t>
  </si>
  <si>
    <t>⑮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</si>
  <si>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</si>
  <si>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</si>
  <si>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</si>
  <si>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</si>
  <si>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</si>
  <si>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</si>
  <si>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</si>
  <si>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</si>
  <si>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</si>
  <si>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</si>
  <si>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⑮</t>
  </si>
  <si>
    <t>⑭</t>
  </si>
  <si>
    <t>④</t>
  </si>
  <si>
    <t>⑩</t>
  </si>
  <si>
    <t>　年　組　名前</t>
  </si>
  <si>
    <t>順位</t>
  </si>
  <si>
    <t>乱数</t>
  </si>
  <si>
    <t>パターン</t>
  </si>
  <si>
    <r>
      <t>たし算のひっ算</t>
    </r>
    <r>
      <rPr>
        <sz val="11"/>
        <rFont val="ＭＳ Ｐゴシック"/>
        <family val="3"/>
      </rPr>
      <t>（全種類R）</t>
    </r>
  </si>
  <si>
    <t>020982 Gifu算数研</t>
  </si>
  <si>
    <t>９.ひき算のひっ算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</si>
</sst>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0"/>
      <name val="ＭＳ 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Alignment="1" quotePrefix="1">
      <alignment horizontal="center" vertical="top"/>
    </xf>
    <xf numFmtId="14" fontId="4" fillId="0" borderId="0" xfId="0" applyNumberFormat="1" applyFont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3" width="5.875" style="17" customWidth="1"/>
    <col min="4" max="5" width="5.875" style="21" customWidth="1"/>
    <col min="6" max="6" width="5.00390625" style="6" customWidth="1"/>
    <col min="7" max="7" width="3.75390625" style="6" customWidth="1"/>
    <col min="8" max="11" width="5.625" style="21" customWidth="1"/>
    <col min="12" max="12" width="4.875" style="0" customWidth="1"/>
    <col min="13" max="13" width="3.75390625" style="6" customWidth="1"/>
    <col min="14" max="15" width="5.625" style="21" customWidth="1"/>
    <col min="16" max="16" width="5.625" style="17" customWidth="1"/>
    <col min="17" max="17" width="5.625" style="21" customWidth="1"/>
    <col min="18" max="18" width="1.875" style="0" customWidth="1"/>
    <col min="19" max="19" width="6.125" style="0" customWidth="1"/>
  </cols>
  <sheetData>
    <row r="1" spans="1:17" s="1" customFormat="1" ht="24.75" customHeight="1">
      <c r="A1" s="11" t="s">
        <v>31</v>
      </c>
      <c r="B1" s="17"/>
      <c r="C1" s="17"/>
      <c r="D1" s="21"/>
      <c r="E1" s="21"/>
      <c r="F1" s="44" t="s">
        <v>29</v>
      </c>
      <c r="H1" s="21"/>
      <c r="I1" s="21"/>
      <c r="J1" s="21"/>
      <c r="M1" s="4"/>
      <c r="N1" s="58" t="s">
        <v>30</v>
      </c>
      <c r="O1" s="58"/>
      <c r="P1" s="58"/>
      <c r="Q1" s="58"/>
    </row>
    <row r="2" spans="2:19" s="1" customFormat="1" ht="26.25" customHeight="1">
      <c r="B2" s="59">
        <f ca="1">TODAY()</f>
        <v>42707</v>
      </c>
      <c r="C2" s="59"/>
      <c r="D2" s="59"/>
      <c r="E2" s="59"/>
      <c r="F2" s="4"/>
      <c r="G2" s="4"/>
      <c r="H2" s="21"/>
      <c r="I2" s="21"/>
      <c r="J2" s="9" t="s">
        <v>25</v>
      </c>
      <c r="K2" s="24"/>
      <c r="L2" s="37"/>
      <c r="M2" s="10"/>
      <c r="N2" s="24"/>
      <c r="O2" s="24"/>
      <c r="P2" s="23"/>
      <c r="Q2" s="24"/>
      <c r="R2" s="12"/>
      <c r="S2" s="12"/>
    </row>
    <row r="3" spans="22:24" ht="11.25" customHeight="1">
      <c r="V3" s="53" t="s">
        <v>27</v>
      </c>
      <c r="W3" s="53" t="s">
        <v>26</v>
      </c>
      <c r="X3" s="53" t="s">
        <v>28</v>
      </c>
    </row>
    <row r="4" spans="1:24" s="2" customFormat="1" ht="33.75" customHeight="1">
      <c r="A4" s="16" t="s">
        <v>2</v>
      </c>
      <c r="B4" s="38"/>
      <c r="C4" s="56">
        <f ca="1">INT(RAND()*9+1)</f>
        <v>7</v>
      </c>
      <c r="D4" s="56">
        <f ca="1">IF(VLOOKUP(A5,$U$4:$X$18,4)=3,INT(RAND()*7)+1,INT(RAND()*7+1))</f>
        <v>7</v>
      </c>
      <c r="E4" s="45">
        <f ca="1">IF(VLOOKUP(A5,$U$4:$X$18,4)=2,INT(RAND()*8),INT(RAND()*8+1))</f>
        <v>4</v>
      </c>
      <c r="F4" s="5"/>
      <c r="G4" s="16" t="s">
        <v>4</v>
      </c>
      <c r="H4" s="38"/>
      <c r="I4" s="56">
        <f ca="1">INT(RAND()*9+1)</f>
        <v>2</v>
      </c>
      <c r="J4" s="56">
        <f ca="1">IF(VLOOKUP(G5,$U$4:$X$18,4)=3,INT(RAND()*7)+1,INT(RAND()*7+1))</f>
        <v>1</v>
      </c>
      <c r="K4" s="45">
        <f ca="1">IF(VLOOKUP(G5,$U$4:$X$18,4)=2,INT(RAND()*8),INT(RAND()*8+1))</f>
        <v>3</v>
      </c>
      <c r="M4" s="16" t="s">
        <v>5</v>
      </c>
      <c r="N4" s="38"/>
      <c r="O4" s="56">
        <f ca="1">INT(RAND()*9+1)</f>
        <v>3</v>
      </c>
      <c r="P4" s="56">
        <f ca="1">IF(VLOOKUP(M5,$U$4:$X$18,4)=3,INT(RAND()*7)+1,INT(RAND()*7+1))</f>
        <v>4</v>
      </c>
      <c r="Q4" s="45">
        <f ca="1">IF(VLOOKUP(M5,$U$4:$X$18,4)=2,INT(RAND()*8),INT(RAND()*8+1))</f>
        <v>7</v>
      </c>
      <c r="U4" s="2">
        <v>1</v>
      </c>
      <c r="V4" s="2">
        <f ca="1">RAND()</f>
        <v>0.07526587267869134</v>
      </c>
      <c r="W4" s="2">
        <f>RANK(V4,V$4:V$18)</f>
        <v>14</v>
      </c>
      <c r="X4" s="2">
        <f>IF(W4&lt;=5,1,IF(W4&lt;=10,2,3))</f>
        <v>3</v>
      </c>
    </row>
    <row r="5" spans="1:24" s="2" customFormat="1" ht="33.75" customHeight="1">
      <c r="A5" s="49">
        <v>1</v>
      </c>
      <c r="B5" s="55" t="s">
        <v>12</v>
      </c>
      <c r="C5" s="54"/>
      <c r="D5" s="46">
        <f ca="1">IF(VLOOKUP(A5,$U$4:$X$18,4)=2,"",INT(RAND()*(8-IF(D4="",0,D4))+1))</f>
        <v>1</v>
      </c>
      <c r="E5" s="47">
        <f ca="1">IF(VLOOKUP(A5,$U$4:$X$18,4)=1,INT(RAND()*(9-E4)+1),INT(RAND()*E4+(9-E4)))</f>
        <v>6</v>
      </c>
      <c r="F5" s="5"/>
      <c r="G5" s="50">
        <v>2</v>
      </c>
      <c r="H5" s="55" t="s">
        <v>13</v>
      </c>
      <c r="I5" s="54"/>
      <c r="J5" s="46">
        <f ca="1">IF(VLOOKUP(G5,$U$4:$X$18,4)=2,"",INT(RAND()*(8-IF(J4="",0,J4))+1))</f>
        <v>5</v>
      </c>
      <c r="K5" s="47">
        <f ca="1">IF(VLOOKUP(G5,$U$4:$X$18,4)=1,INT(RAND()*(9-K4)+1),INT(RAND()*K4+(9-K4)))</f>
        <v>8</v>
      </c>
      <c r="M5" s="50">
        <v>3</v>
      </c>
      <c r="N5" s="55" t="s">
        <v>13</v>
      </c>
      <c r="O5" s="54"/>
      <c r="P5" s="46">
        <f ca="1">IF(VLOOKUP(M5,$U$4:$X$18,4)=2,"",INT(RAND()*(8-IF(P4="",0,P4))+1))</f>
      </c>
      <c r="Q5" s="47">
        <f ca="1">IF(VLOOKUP(M5,$U$4:$X$18,4)=1,INT(RAND()*(9-Q4)+1),INT(RAND()*Q4+(9-Q4)))</f>
        <v>2</v>
      </c>
      <c r="U5" s="2">
        <v>2</v>
      </c>
      <c r="V5" s="2">
        <f aca="true" ca="1" t="shared" si="0" ref="V5:V18">RAND()</f>
        <v>0.2673824738549573</v>
      </c>
      <c r="W5" s="2">
        <f aca="true" t="shared" si="1" ref="W5:W18">RANK(V5,V$4:V$18)</f>
        <v>11</v>
      </c>
      <c r="X5" s="2">
        <f aca="true" t="shared" si="2" ref="X5:X18">IF(W5&lt;=5,1,IF(W5&lt;=10,2,3))</f>
        <v>3</v>
      </c>
    </row>
    <row r="6" spans="1:24" s="2" customFormat="1" ht="33.75" customHeight="1">
      <c r="A6" s="16"/>
      <c r="B6" s="40"/>
      <c r="C6" s="40"/>
      <c r="D6" s="40"/>
      <c r="E6" s="40"/>
      <c r="F6" s="5"/>
      <c r="G6" s="5"/>
      <c r="H6" s="40"/>
      <c r="I6" s="40"/>
      <c r="J6" s="40"/>
      <c r="K6" s="40"/>
      <c r="M6" s="5"/>
      <c r="N6" s="40"/>
      <c r="O6" s="40"/>
      <c r="P6" s="40"/>
      <c r="Q6" s="40"/>
      <c r="U6" s="2">
        <v>3</v>
      </c>
      <c r="V6" s="2">
        <f ca="1" t="shared" si="0"/>
        <v>0.3303356030580231</v>
      </c>
      <c r="W6" s="2">
        <f t="shared" si="1"/>
        <v>10</v>
      </c>
      <c r="X6" s="2">
        <f t="shared" si="2"/>
        <v>2</v>
      </c>
    </row>
    <row r="7" spans="1:24" s="2" customFormat="1" ht="30" customHeight="1">
      <c r="A7" s="16"/>
      <c r="B7" s="41"/>
      <c r="C7" s="41"/>
      <c r="D7" s="41"/>
      <c r="E7" s="41"/>
      <c r="F7" s="5"/>
      <c r="G7" s="5"/>
      <c r="H7" s="42"/>
      <c r="I7" s="42"/>
      <c r="J7" s="42"/>
      <c r="K7" s="42"/>
      <c r="M7" s="5"/>
      <c r="N7" s="41"/>
      <c r="O7" s="41"/>
      <c r="P7" s="41"/>
      <c r="Q7" s="43"/>
      <c r="U7" s="2">
        <v>4</v>
      </c>
      <c r="V7" s="2">
        <f ca="1" t="shared" si="0"/>
        <v>0.9836882503149506</v>
      </c>
      <c r="W7" s="2">
        <f t="shared" si="1"/>
        <v>1</v>
      </c>
      <c r="X7" s="2">
        <f t="shared" si="2"/>
        <v>1</v>
      </c>
    </row>
    <row r="8" spans="1:24" s="2" customFormat="1" ht="33.75" customHeight="1">
      <c r="A8" s="16" t="s">
        <v>11</v>
      </c>
      <c r="B8" s="38"/>
      <c r="C8" s="56">
        <f ca="1">INT(RAND()*9+1)</f>
        <v>6</v>
      </c>
      <c r="D8" s="56">
        <f ca="1">IF(VLOOKUP(A9,$U$4:$X$18,4)=3,INT(RAND()*7)+1,INT(RAND()*7+1))</f>
        <v>6</v>
      </c>
      <c r="E8" s="45">
        <f ca="1">IF(VLOOKUP(A9,$U$4:$X$18,4)=2,INT(RAND()*8),INT(RAND()*8+1))</f>
        <v>2</v>
      </c>
      <c r="F8" s="5"/>
      <c r="G8" s="16" t="s">
        <v>14</v>
      </c>
      <c r="H8" s="38"/>
      <c r="I8" s="56">
        <f ca="1">INT(RAND()*9+1)</f>
        <v>4</v>
      </c>
      <c r="J8" s="56">
        <f ca="1">IF(VLOOKUP(G9,$U$4:$X$18,4)=3,INT(RAND()*7)+1,INT(RAND()*7+1))</f>
        <v>2</v>
      </c>
      <c r="K8" s="45">
        <f ca="1">IF(VLOOKUP(G9,$U$4:$X$18,4)=2,INT(RAND()*8),INT(RAND()*8+1))</f>
        <v>3</v>
      </c>
      <c r="M8" s="16" t="s">
        <v>15</v>
      </c>
      <c r="N8" s="38"/>
      <c r="O8" s="56">
        <f ca="1">INT(RAND()*9+1)</f>
        <v>4</v>
      </c>
      <c r="P8" s="56">
        <f ca="1">IF(VLOOKUP(M9,$U$4:$X$18,4)=3,INT(RAND()*7)+1,INT(RAND()*7+1))</f>
        <v>2</v>
      </c>
      <c r="Q8" s="45">
        <f ca="1">IF(VLOOKUP(M9,$U$4:$X$18,4)=2,INT(RAND()*8),INT(RAND()*8+1))</f>
        <v>4</v>
      </c>
      <c r="U8" s="2">
        <v>5</v>
      </c>
      <c r="V8" s="2">
        <f ca="1" t="shared" si="0"/>
        <v>0.38085352749132195</v>
      </c>
      <c r="W8" s="2">
        <f t="shared" si="1"/>
        <v>8</v>
      </c>
      <c r="X8" s="2">
        <f t="shared" si="2"/>
        <v>2</v>
      </c>
    </row>
    <row r="9" spans="1:24" s="2" customFormat="1" ht="33.75" customHeight="1">
      <c r="A9" s="49">
        <v>4</v>
      </c>
      <c r="B9" s="39" t="s">
        <v>12</v>
      </c>
      <c r="C9" s="54"/>
      <c r="D9" s="46">
        <f ca="1">IF(VLOOKUP(A9,$U$4:$X$18,4)=2,"",INT(RAND()*(8-IF(D8="",0,D8))+1))</f>
        <v>1</v>
      </c>
      <c r="E9" s="47">
        <f ca="1">IF(VLOOKUP(A9,$U$4:$X$18,4)=1,INT(RAND()*(9-E8)+1),INT(RAND()*E8+(9-E8)))</f>
        <v>1</v>
      </c>
      <c r="F9" s="5"/>
      <c r="G9" s="50">
        <v>5</v>
      </c>
      <c r="H9" s="39" t="s">
        <v>13</v>
      </c>
      <c r="I9" s="54"/>
      <c r="J9" s="46">
        <f ca="1">IF(VLOOKUP(G9,$U$4:$X$18,4)=2,"",INT(RAND()*(8-IF(J8="",0,J8))+1))</f>
      </c>
      <c r="K9" s="47">
        <f ca="1">IF(VLOOKUP(G9,$U$4:$X$18,4)=1,INT(RAND()*(9-K8)+1),INT(RAND()*K8+(9-K8)))</f>
        <v>7</v>
      </c>
      <c r="M9" s="50">
        <v>6</v>
      </c>
      <c r="N9" s="39" t="s">
        <v>13</v>
      </c>
      <c r="O9" s="54"/>
      <c r="P9" s="46">
        <f ca="1">IF(VLOOKUP(M9,$U$4:$X$18,4)=2,"",INT(RAND()*(8-IF(P8="",0,P8))+1))</f>
        <v>2</v>
      </c>
      <c r="Q9" s="47">
        <f ca="1">IF(VLOOKUP(M9,$U$4:$X$18,4)=1,INT(RAND()*(9-Q8)+1),INT(RAND()*Q8+(9-Q8)))</f>
        <v>2</v>
      </c>
      <c r="U9" s="2">
        <v>6</v>
      </c>
      <c r="V9" s="2">
        <f ca="1" t="shared" si="0"/>
        <v>0.7721409290098414</v>
      </c>
      <c r="W9" s="2">
        <f t="shared" si="1"/>
        <v>3</v>
      </c>
      <c r="X9" s="2">
        <f t="shared" si="2"/>
        <v>1</v>
      </c>
    </row>
    <row r="10" spans="1:24" s="2" customFormat="1" ht="33.75" customHeight="1">
      <c r="A10" s="16"/>
      <c r="B10" s="40"/>
      <c r="C10" s="40"/>
      <c r="D10" s="40"/>
      <c r="E10" s="40"/>
      <c r="F10" s="5"/>
      <c r="G10" s="5"/>
      <c r="H10" s="40"/>
      <c r="I10" s="40"/>
      <c r="J10" s="40"/>
      <c r="K10" s="40"/>
      <c r="M10" s="5"/>
      <c r="N10" s="40"/>
      <c r="O10" s="40"/>
      <c r="P10" s="40"/>
      <c r="Q10" s="40"/>
      <c r="U10" s="2">
        <v>7</v>
      </c>
      <c r="V10" s="2">
        <f ca="1" t="shared" si="0"/>
        <v>0.05359898249630812</v>
      </c>
      <c r="W10" s="2">
        <f t="shared" si="1"/>
        <v>15</v>
      </c>
      <c r="X10" s="2">
        <f t="shared" si="2"/>
        <v>3</v>
      </c>
    </row>
    <row r="11" spans="1:24" s="2" customFormat="1" ht="30" customHeight="1">
      <c r="A11" s="16"/>
      <c r="B11" s="41"/>
      <c r="C11" s="41"/>
      <c r="D11" s="41"/>
      <c r="E11" s="41"/>
      <c r="F11" s="5"/>
      <c r="G11" s="5"/>
      <c r="H11" s="42"/>
      <c r="I11" s="42"/>
      <c r="J11" s="42"/>
      <c r="K11" s="42"/>
      <c r="M11" s="5"/>
      <c r="N11" s="41"/>
      <c r="O11" s="41"/>
      <c r="P11" s="41"/>
      <c r="Q11" s="43"/>
      <c r="U11" s="2">
        <v>8</v>
      </c>
      <c r="V11" s="2">
        <f ca="1" t="shared" si="0"/>
        <v>0.8505553197984904</v>
      </c>
      <c r="W11" s="2">
        <f t="shared" si="1"/>
        <v>2</v>
      </c>
      <c r="X11" s="2">
        <f t="shared" si="2"/>
        <v>1</v>
      </c>
    </row>
    <row r="12" spans="1:24" s="2" customFormat="1" ht="33.75" customHeight="1">
      <c r="A12" s="16" t="s">
        <v>18</v>
      </c>
      <c r="B12" s="38"/>
      <c r="C12" s="56">
        <f ca="1">INT(RAND()*9+1)</f>
        <v>8</v>
      </c>
      <c r="D12" s="56">
        <f ca="1">IF(VLOOKUP(A13,$U$4:$X$18,4)=3,INT(RAND()*7)+1,INT(RAND()*7+1))</f>
        <v>7</v>
      </c>
      <c r="E12" s="45">
        <f ca="1">IF(VLOOKUP(A13,$U$4:$X$18,4)=2,INT(RAND()*8),INT(RAND()*8+1))</f>
        <v>8</v>
      </c>
      <c r="F12" s="5"/>
      <c r="G12" s="16" t="s">
        <v>17</v>
      </c>
      <c r="H12" s="38"/>
      <c r="I12" s="56">
        <f ca="1">INT(RAND()*9+1)</f>
        <v>9</v>
      </c>
      <c r="J12" s="56">
        <f ca="1">IF(VLOOKUP(G13,$U$4:$X$18,4)=3,INT(RAND()*7)+1,INT(RAND()*7+1))</f>
        <v>5</v>
      </c>
      <c r="K12" s="45">
        <f ca="1">IF(VLOOKUP(G13,$U$4:$X$18,4)=2,INT(RAND()*8),INT(RAND()*8+1))</f>
        <v>8</v>
      </c>
      <c r="M12" s="16" t="s">
        <v>16</v>
      </c>
      <c r="N12" s="38"/>
      <c r="O12" s="56">
        <f ca="1">INT(RAND()*9+1)</f>
        <v>7</v>
      </c>
      <c r="P12" s="56">
        <f ca="1">IF(VLOOKUP(M13,$U$4:$X$18,4)=3,INT(RAND()*7)+1,INT(RAND()*7+1))</f>
        <v>4</v>
      </c>
      <c r="Q12" s="45">
        <f ca="1">IF(VLOOKUP(M13,$U$4:$X$18,4)=2,INT(RAND()*8),INT(RAND()*8+1))</f>
        <v>1</v>
      </c>
      <c r="U12" s="2">
        <v>9</v>
      </c>
      <c r="V12" s="2">
        <f ca="1" t="shared" si="0"/>
        <v>0.7676586499579705</v>
      </c>
      <c r="W12" s="2">
        <f t="shared" si="1"/>
        <v>4</v>
      </c>
      <c r="X12" s="2">
        <f t="shared" si="2"/>
        <v>1</v>
      </c>
    </row>
    <row r="13" spans="1:24" s="2" customFormat="1" ht="33.75" customHeight="1">
      <c r="A13" s="51">
        <v>7</v>
      </c>
      <c r="B13" s="39" t="s">
        <v>12</v>
      </c>
      <c r="C13" s="54"/>
      <c r="D13" s="46">
        <f ca="1">IF(VLOOKUP(A13,$U$4:$X$18,4)=2,"",INT(RAND()*(8-IF(D12="",0,D12))+1))</f>
        <v>1</v>
      </c>
      <c r="E13" s="47">
        <f ca="1">IF(VLOOKUP(A13,$U$4:$X$18,4)=1,INT(RAND()*(9-E12)+1),INT(RAND()*E12+(9-E12)))</f>
        <v>8</v>
      </c>
      <c r="F13" s="5"/>
      <c r="G13" s="50">
        <v>8</v>
      </c>
      <c r="H13" s="39" t="s">
        <v>13</v>
      </c>
      <c r="I13" s="54"/>
      <c r="J13" s="46">
        <f ca="1">IF(VLOOKUP(G13,$U$4:$X$18,4)=2,"",INT(RAND()*(8-IF(J12="",0,J12))+1))</f>
        <v>3</v>
      </c>
      <c r="K13" s="47">
        <f ca="1">IF(VLOOKUP(G13,$U$4:$X$18,4)=1,INT(RAND()*(9-K12)+1),INT(RAND()*K12+(9-K12)))</f>
        <v>1</v>
      </c>
      <c r="M13" s="50">
        <v>9</v>
      </c>
      <c r="N13" s="39" t="s">
        <v>13</v>
      </c>
      <c r="O13" s="54"/>
      <c r="P13" s="46">
        <f ca="1">IF(VLOOKUP(M13,$U$4:$X$18,4)=2,"",INT(RAND()*(8-IF(P12="",0,P12))+1))</f>
        <v>3</v>
      </c>
      <c r="Q13" s="47">
        <f ca="1">IF(VLOOKUP(M13,$U$4:$X$18,4)=1,INT(RAND()*(9-Q12)+1),INT(RAND()*Q12+(9-Q12)))</f>
        <v>4</v>
      </c>
      <c r="U13" s="2">
        <v>10</v>
      </c>
      <c r="V13" s="2">
        <f ca="1" t="shared" si="0"/>
        <v>0.5873347412149168</v>
      </c>
      <c r="W13" s="2">
        <f t="shared" si="1"/>
        <v>6</v>
      </c>
      <c r="X13" s="2">
        <f t="shared" si="2"/>
        <v>2</v>
      </c>
    </row>
    <row r="14" spans="1:24" s="2" customFormat="1" ht="33.75" customHeight="1">
      <c r="A14" s="16"/>
      <c r="B14" s="40"/>
      <c r="C14" s="40"/>
      <c r="D14" s="40"/>
      <c r="E14" s="40"/>
      <c r="F14" s="5"/>
      <c r="G14" s="5"/>
      <c r="H14" s="40"/>
      <c r="I14" s="40"/>
      <c r="J14" s="40"/>
      <c r="K14" s="40"/>
      <c r="M14" s="5"/>
      <c r="N14" s="40"/>
      <c r="O14" s="40"/>
      <c r="P14" s="40"/>
      <c r="Q14" s="40"/>
      <c r="U14" s="2">
        <v>11</v>
      </c>
      <c r="V14" s="2">
        <f ca="1" t="shared" si="0"/>
        <v>0.11462570725961652</v>
      </c>
      <c r="W14" s="2">
        <f t="shared" si="1"/>
        <v>13</v>
      </c>
      <c r="X14" s="2">
        <f t="shared" si="2"/>
        <v>3</v>
      </c>
    </row>
    <row r="15" spans="1:24" s="2" customFormat="1" ht="30" customHeight="1">
      <c r="A15" s="16"/>
      <c r="B15" s="41"/>
      <c r="C15" s="41"/>
      <c r="D15" s="41"/>
      <c r="E15" s="41"/>
      <c r="F15" s="5"/>
      <c r="G15" s="5"/>
      <c r="H15" s="42"/>
      <c r="I15" s="42"/>
      <c r="J15" s="42"/>
      <c r="K15" s="42"/>
      <c r="M15" s="5"/>
      <c r="N15" s="41"/>
      <c r="O15" s="41"/>
      <c r="P15" s="41"/>
      <c r="Q15" s="43"/>
      <c r="U15" s="2">
        <v>12</v>
      </c>
      <c r="V15" s="2">
        <f ca="1" t="shared" si="0"/>
        <v>0.624827991184269</v>
      </c>
      <c r="W15" s="2">
        <f t="shared" si="1"/>
        <v>5</v>
      </c>
      <c r="X15" s="2">
        <f t="shared" si="2"/>
        <v>1</v>
      </c>
    </row>
    <row r="16" spans="1:24" s="2" customFormat="1" ht="33.75" customHeight="1">
      <c r="A16" s="16" t="s">
        <v>8</v>
      </c>
      <c r="B16" s="38"/>
      <c r="C16" s="56">
        <f ca="1">INT(RAND()*9+1)</f>
        <v>5</v>
      </c>
      <c r="D16" s="56">
        <f ca="1">IF(VLOOKUP(A17,$U$4:$X$18,4)=3,INT(RAND()*7)+1,INT(RAND()*7+1))</f>
        <v>4</v>
      </c>
      <c r="E16" s="45">
        <f ca="1">IF(VLOOKUP(A17,$U$4:$X$18,4)=2,INT(RAND()*8),INT(RAND()*8+1))</f>
        <v>2</v>
      </c>
      <c r="F16" s="5"/>
      <c r="G16" s="16" t="s">
        <v>19</v>
      </c>
      <c r="H16" s="38"/>
      <c r="I16" s="56">
        <f ca="1">INT(RAND()*9+1)</f>
        <v>6</v>
      </c>
      <c r="J16" s="56">
        <f ca="1">IF(VLOOKUP(G17,$U$4:$X$18,4)=3,INT(RAND()*7)+1,INT(RAND()*7+1))</f>
        <v>5</v>
      </c>
      <c r="K16" s="45">
        <f ca="1">IF(VLOOKUP(G17,$U$4:$X$18,4)=2,INT(RAND()*8),INT(RAND()*8+1))</f>
        <v>5</v>
      </c>
      <c r="M16" s="16" t="s">
        <v>20</v>
      </c>
      <c r="N16" s="38"/>
      <c r="O16" s="56">
        <f ca="1">INT(RAND()*9+1)</f>
        <v>7</v>
      </c>
      <c r="P16" s="56">
        <f ca="1">IF(VLOOKUP(M17,$U$4:$X$18,4)=3,INT(RAND()*7)+1,INT(RAND()*7+1))</f>
        <v>6</v>
      </c>
      <c r="Q16" s="45">
        <f ca="1">IF(VLOOKUP(M17,$U$4:$X$18,4)=2,INT(RAND()*8),INT(RAND()*8+1))</f>
        <v>4</v>
      </c>
      <c r="U16" s="2">
        <v>13</v>
      </c>
      <c r="V16" s="2">
        <f ca="1" t="shared" si="0"/>
        <v>0.1712206880249899</v>
      </c>
      <c r="W16" s="2">
        <f t="shared" si="1"/>
        <v>12</v>
      </c>
      <c r="X16" s="2">
        <f t="shared" si="2"/>
        <v>3</v>
      </c>
    </row>
    <row r="17" spans="1:24" s="2" customFormat="1" ht="33.75" customHeight="1">
      <c r="A17" s="49">
        <v>10</v>
      </c>
      <c r="B17" s="39" t="s">
        <v>12</v>
      </c>
      <c r="C17" s="54"/>
      <c r="D17" s="46">
        <f ca="1">IF(VLOOKUP(A17,$U$4:$X$18,4)=2,"",INT(RAND()*(8-IF(D16="",0,D16))+1))</f>
      </c>
      <c r="E17" s="47">
        <f ca="1">IF(VLOOKUP(A17,$U$4:$X$18,4)=1,INT(RAND()*(9-E16)+1),INT(RAND()*E16+(9-E16)))</f>
        <v>8</v>
      </c>
      <c r="F17" s="5"/>
      <c r="G17" s="50">
        <v>11</v>
      </c>
      <c r="H17" s="39" t="s">
        <v>13</v>
      </c>
      <c r="I17" s="54"/>
      <c r="J17" s="46">
        <f ca="1">IF(VLOOKUP(G17,$U$4:$X$18,4)=2,"",INT(RAND()*(8-IF(J16="",0,J16))+1))</f>
        <v>2</v>
      </c>
      <c r="K17" s="47">
        <f ca="1">IF(VLOOKUP(G17,$U$4:$X$18,4)=1,INT(RAND()*(9-K16)+1),INT(RAND()*K16+(9-K16)))</f>
        <v>4</v>
      </c>
      <c r="M17" s="50">
        <v>12</v>
      </c>
      <c r="N17" s="39" t="s">
        <v>13</v>
      </c>
      <c r="O17" s="54"/>
      <c r="P17" s="46">
        <f ca="1">IF(VLOOKUP(M17,$U$4:$X$18,4)=2,"",INT(RAND()*(8-IF(P16="",0,P16))+1))</f>
        <v>2</v>
      </c>
      <c r="Q17" s="47">
        <f ca="1">IF(VLOOKUP(M17,$U$4:$X$18,4)=1,INT(RAND()*(9-Q16)+1),INT(RAND()*Q16+(9-Q16)))</f>
        <v>4</v>
      </c>
      <c r="U17" s="2">
        <v>14</v>
      </c>
      <c r="V17" s="2">
        <f ca="1" t="shared" si="0"/>
        <v>0.5388022384226432</v>
      </c>
      <c r="W17" s="2">
        <f t="shared" si="1"/>
        <v>7</v>
      </c>
      <c r="X17" s="2">
        <f t="shared" si="2"/>
        <v>2</v>
      </c>
    </row>
    <row r="18" spans="1:24" s="2" customFormat="1" ht="33.75" customHeight="1">
      <c r="A18" s="48"/>
      <c r="B18" s="40"/>
      <c r="C18" s="40"/>
      <c r="D18" s="40"/>
      <c r="E18" s="40"/>
      <c r="F18" s="5"/>
      <c r="G18" s="5"/>
      <c r="H18" s="40"/>
      <c r="I18" s="40"/>
      <c r="J18" s="40"/>
      <c r="K18" s="40"/>
      <c r="M18" s="5"/>
      <c r="N18" s="40"/>
      <c r="O18" s="40"/>
      <c r="P18" s="40"/>
      <c r="Q18" s="40"/>
      <c r="U18" s="2">
        <v>15</v>
      </c>
      <c r="V18" s="2">
        <f ca="1" t="shared" si="0"/>
        <v>0.37566761530998627</v>
      </c>
      <c r="W18" s="2">
        <f t="shared" si="1"/>
        <v>9</v>
      </c>
      <c r="X18" s="2">
        <f t="shared" si="2"/>
        <v>2</v>
      </c>
    </row>
    <row r="19" spans="1:17" s="2" customFormat="1" ht="30" customHeight="1">
      <c r="A19" s="16"/>
      <c r="B19" s="41"/>
      <c r="C19" s="41"/>
      <c r="D19" s="41"/>
      <c r="E19" s="41"/>
      <c r="F19" s="5"/>
      <c r="G19" s="5"/>
      <c r="H19" s="42"/>
      <c r="I19" s="42"/>
      <c r="J19" s="42"/>
      <c r="K19" s="42"/>
      <c r="M19" s="5"/>
      <c r="N19" s="41"/>
      <c r="O19" s="41"/>
      <c r="P19" s="41"/>
      <c r="Q19" s="43"/>
    </row>
    <row r="20" spans="1:17" s="2" customFormat="1" ht="33.75" customHeight="1">
      <c r="A20" s="16" t="s">
        <v>3</v>
      </c>
      <c r="B20" s="38"/>
      <c r="C20" s="56">
        <f ca="1">INT(RAND()*9+1)</f>
        <v>2</v>
      </c>
      <c r="D20" s="56">
        <f ca="1">IF(VLOOKUP(A21,$U$4:$X$18,4)=3,INT(RAND()*7)+1,INT(RAND()*7+1))</f>
        <v>7</v>
      </c>
      <c r="E20" s="45">
        <f ca="1">IF(VLOOKUP(A21,$U$4:$X$18,4)=2,INT(RAND()*8),INT(RAND()*8+1))</f>
        <v>6</v>
      </c>
      <c r="F20" s="5"/>
      <c r="G20" s="16" t="s">
        <v>22</v>
      </c>
      <c r="H20" s="38"/>
      <c r="I20" s="56">
        <f ca="1">INT(RAND()*9+1)</f>
        <v>6</v>
      </c>
      <c r="J20" s="56">
        <f ca="1">IF(VLOOKUP(G21,$U$4:$X$18,4)=3,INT(RAND()*7)+1,INT(RAND()*7+1))</f>
        <v>7</v>
      </c>
      <c r="K20" s="45">
        <f ca="1">IF(VLOOKUP(G21,$U$4:$X$18,4)=2,INT(RAND()*8),INT(RAND()*8+1))</f>
        <v>6</v>
      </c>
      <c r="M20" s="16" t="s">
        <v>21</v>
      </c>
      <c r="N20" s="38"/>
      <c r="O20" s="56">
        <f ca="1">INT(RAND()*9+1)</f>
        <v>8</v>
      </c>
      <c r="P20" s="56">
        <f ca="1">IF(VLOOKUP(M21,$U$4:$X$18,4)=3,INT(RAND()*7)+1,INT(RAND()*7+1))</f>
        <v>4</v>
      </c>
      <c r="Q20" s="45">
        <f ca="1">IF(VLOOKUP(M21,$U$4:$X$18,4)=2,INT(RAND()*8),INT(RAND()*8+1))</f>
        <v>2</v>
      </c>
    </row>
    <row r="21" spans="1:17" s="2" customFormat="1" ht="33.75" customHeight="1">
      <c r="A21" s="52">
        <v>13</v>
      </c>
      <c r="B21" s="39" t="s">
        <v>12</v>
      </c>
      <c r="C21" s="54"/>
      <c r="D21" s="46">
        <f ca="1">IF(VLOOKUP(A21,$U$4:$X$18,4)=2,"",INT(RAND()*(8-IF(D20="",0,D20))+1))</f>
        <v>1</v>
      </c>
      <c r="E21" s="47">
        <f ca="1">IF(VLOOKUP(A21,$U$4:$X$18,4)=1,INT(RAND()*(9-E20)+1),INT(RAND()*E20+(9-E20)))</f>
        <v>6</v>
      </c>
      <c r="F21" s="5"/>
      <c r="G21" s="50">
        <v>14</v>
      </c>
      <c r="H21" s="39" t="s">
        <v>13</v>
      </c>
      <c r="I21" s="54"/>
      <c r="J21" s="46">
        <f ca="1">IF(VLOOKUP(G21,$U$4:$X$18,4)=2,"",INT(RAND()*(8-IF(J20="",0,J20))+1))</f>
      </c>
      <c r="K21" s="47">
        <f ca="1">IF(VLOOKUP(G21,$U$4:$X$18,4)=1,INT(RAND()*(9-K20)+1),INT(RAND()*K20+(9-K20)))</f>
        <v>7</v>
      </c>
      <c r="M21" s="50">
        <v>15</v>
      </c>
      <c r="N21" s="39" t="s">
        <v>13</v>
      </c>
      <c r="O21" s="54"/>
      <c r="P21" s="46">
        <f ca="1">IF(VLOOKUP(M21,$U$4:$X$18,4)=2,"",INT(RAND()*(8-IF(P20="",0,P20))+1))</f>
      </c>
      <c r="Q21" s="47">
        <f ca="1">IF(VLOOKUP(M21,$U$4:$X$18,4)=1,INT(RAND()*(9-Q20)+1),INT(RAND()*Q20+(9-Q20)))</f>
        <v>8</v>
      </c>
    </row>
    <row r="22" spans="1:17" s="2" customFormat="1" ht="33.75" customHeight="1">
      <c r="A22" s="3"/>
      <c r="B22" s="35"/>
      <c r="C22" s="35"/>
      <c r="D22" s="36"/>
      <c r="E22" s="36"/>
      <c r="F22" s="5"/>
      <c r="G22" s="5"/>
      <c r="H22" s="35"/>
      <c r="I22" s="35"/>
      <c r="J22" s="36"/>
      <c r="K22" s="36"/>
      <c r="M22" s="5"/>
      <c r="N22" s="35"/>
      <c r="O22" s="35"/>
      <c r="P22" s="36"/>
      <c r="Q22" s="36"/>
    </row>
    <row r="23" spans="1:17" s="2" customFormat="1" ht="22.5" customHeight="1">
      <c r="A23" s="3"/>
      <c r="B23" s="17"/>
      <c r="C23" s="17"/>
      <c r="D23" s="21"/>
      <c r="E23" s="21"/>
      <c r="F23" s="5"/>
      <c r="G23" s="5"/>
      <c r="H23" s="22"/>
      <c r="I23" s="22"/>
      <c r="J23" s="22"/>
      <c r="K23" s="22"/>
      <c r="M23" s="5"/>
      <c r="N23" s="21"/>
      <c r="O23" s="21"/>
      <c r="P23" s="17"/>
      <c r="Q23" s="29"/>
    </row>
    <row r="24" spans="1:17" s="2" customFormat="1" ht="7.5" customHeight="1">
      <c r="A24" s="3"/>
      <c r="B24" s="17"/>
      <c r="C24" s="17"/>
      <c r="D24" s="21"/>
      <c r="E24" s="21"/>
      <c r="F24" s="5"/>
      <c r="G24" s="16"/>
      <c r="H24" s="17"/>
      <c r="I24" s="17"/>
      <c r="J24" s="21"/>
      <c r="K24" s="21"/>
      <c r="M24" s="16"/>
      <c r="N24" s="17"/>
      <c r="O24" s="17"/>
      <c r="P24" s="21"/>
      <c r="Q24" s="21"/>
    </row>
    <row r="25" spans="1:17" s="2" customFormat="1" ht="20.25" customHeight="1">
      <c r="A25" s="14" t="s">
        <v>0</v>
      </c>
      <c r="B25" s="30"/>
      <c r="C25" s="30"/>
      <c r="D25" s="26"/>
      <c r="E25" s="19" t="s">
        <v>1</v>
      </c>
      <c r="F25" s="13"/>
      <c r="G25" s="13"/>
      <c r="H25" s="27"/>
      <c r="I25" s="27"/>
      <c r="J25" s="27"/>
      <c r="K25" s="27"/>
      <c r="L25" s="15"/>
      <c r="M25" s="13"/>
      <c r="N25" s="26"/>
      <c r="O25" s="26"/>
      <c r="P25" s="30"/>
      <c r="Q25" s="31"/>
    </row>
    <row r="26" spans="1:17" s="2" customFormat="1" ht="20.25" customHeight="1">
      <c r="A26" s="32" t="s">
        <v>6</v>
      </c>
      <c r="B26" s="17"/>
      <c r="C26" s="17"/>
      <c r="D26" s="57">
        <f>C4*100+D4*10+E4+IF(D5="",0,D5*10)+E5</f>
        <v>790</v>
      </c>
      <c r="E26" s="57"/>
      <c r="F26" s="7"/>
      <c r="G26" s="20" t="s">
        <v>7</v>
      </c>
      <c r="H26" s="28"/>
      <c r="I26" s="28"/>
      <c r="J26" s="57">
        <f>I4*100+J4*10+K4+IF(J5="",0,J5*10)+K5</f>
        <v>271</v>
      </c>
      <c r="K26" s="57"/>
      <c r="L26" s="8"/>
      <c r="M26" s="20" t="s">
        <v>9</v>
      </c>
      <c r="N26" s="25"/>
      <c r="O26" s="25"/>
      <c r="P26" s="57">
        <f>O4*100+P4*10+Q4+IF(P5="",0,P5*10)+Q5</f>
        <v>349</v>
      </c>
      <c r="Q26" s="57"/>
    </row>
    <row r="27" spans="1:17" s="2" customFormat="1" ht="20.25" customHeight="1">
      <c r="A27" s="33" t="s">
        <v>23</v>
      </c>
      <c r="B27" s="17"/>
      <c r="C27" s="17"/>
      <c r="D27" s="57">
        <f>C8*100+D8*10+E8+IF(D9="",0,D9*10)+E9</f>
        <v>673</v>
      </c>
      <c r="E27" s="57"/>
      <c r="F27" s="5"/>
      <c r="G27" s="18" t="s">
        <v>14</v>
      </c>
      <c r="H27" s="22"/>
      <c r="I27" s="22"/>
      <c r="J27" s="57">
        <f>I8*100+J8*10+K8+IF(J9="",0,J9*10)+K9</f>
        <v>430</v>
      </c>
      <c r="K27" s="57"/>
      <c r="M27" s="18" t="s">
        <v>15</v>
      </c>
      <c r="N27" s="21"/>
      <c r="O27" s="21"/>
      <c r="P27" s="57">
        <f>O8*100+P8*10+Q8+IF(P9="",0,P9*10)+Q9</f>
        <v>446</v>
      </c>
      <c r="Q27" s="57"/>
    </row>
    <row r="28" spans="1:17" s="2" customFormat="1" ht="20.25" customHeight="1">
      <c r="A28" s="34" t="s">
        <v>18</v>
      </c>
      <c r="B28" s="17"/>
      <c r="C28" s="17"/>
      <c r="D28" s="57">
        <f>C12*100+D12*10+E12+IF(D13="",0,D13*10)+E13</f>
        <v>896</v>
      </c>
      <c r="E28" s="57"/>
      <c r="F28" s="5"/>
      <c r="G28" s="18" t="s">
        <v>17</v>
      </c>
      <c r="H28" s="21"/>
      <c r="I28" s="21"/>
      <c r="J28" s="57">
        <f>I12*100+J12*10+K12+IF(J13="",0,J13*10)+K13</f>
        <v>989</v>
      </c>
      <c r="K28" s="57"/>
      <c r="M28" s="18" t="s">
        <v>16</v>
      </c>
      <c r="N28" s="21"/>
      <c r="O28" s="21"/>
      <c r="P28" s="57">
        <f>O12*100+P12*10+Q12+IF(P13="",0,P13*10)+Q13</f>
        <v>775</v>
      </c>
      <c r="Q28" s="57"/>
    </row>
    <row r="29" spans="1:17" s="2" customFormat="1" ht="20.25" customHeight="1">
      <c r="A29" s="33" t="s">
        <v>24</v>
      </c>
      <c r="B29" s="17"/>
      <c r="C29" s="17"/>
      <c r="D29" s="57">
        <f>C16*100+D16*10+E16+IF(D17="",0,D17*10)+E17</f>
        <v>550</v>
      </c>
      <c r="E29" s="57"/>
      <c r="F29" s="6"/>
      <c r="G29" s="18" t="s">
        <v>19</v>
      </c>
      <c r="H29" s="21"/>
      <c r="I29" s="21"/>
      <c r="J29" s="57">
        <f>I16*100+J16*10+K16+IF(J17="",0,J17*10)+K17</f>
        <v>679</v>
      </c>
      <c r="K29" s="57"/>
      <c r="L29"/>
      <c r="M29" s="18" t="s">
        <v>20</v>
      </c>
      <c r="N29" s="21"/>
      <c r="O29" s="21"/>
      <c r="P29" s="57">
        <f>O16*100+P16*10+Q16+IF(P17="",0,P17*10)+Q17</f>
        <v>788</v>
      </c>
      <c r="Q29" s="57"/>
    </row>
    <row r="30" spans="1:17" s="2" customFormat="1" ht="19.5" customHeight="1">
      <c r="A30" s="33" t="s">
        <v>3</v>
      </c>
      <c r="B30" s="17"/>
      <c r="C30" s="17"/>
      <c r="D30" s="57">
        <f>C20*100+D20*10+E20+IF(D21="",0,D21*10)+E21</f>
        <v>292</v>
      </c>
      <c r="E30" s="57"/>
      <c r="F30" s="6"/>
      <c r="G30" s="18" t="s">
        <v>22</v>
      </c>
      <c r="H30" s="21"/>
      <c r="I30" s="21"/>
      <c r="J30" s="57">
        <f>I20*100+J20*10+K20+IF(J21="",0,J21*10)+K21</f>
        <v>683</v>
      </c>
      <c r="K30" s="57"/>
      <c r="L30"/>
      <c r="M30" s="18" t="s">
        <v>10</v>
      </c>
      <c r="N30" s="21"/>
      <c r="O30" s="21"/>
      <c r="P30" s="57">
        <f>O20*100+P20*10+Q20+IF(P21="",0,P21*10)+Q21</f>
        <v>850</v>
      </c>
      <c r="Q30" s="57"/>
    </row>
    <row r="31" spans="1:17" s="2" customFormat="1" ht="19.5" customHeight="1">
      <c r="A31"/>
      <c r="B31" s="17"/>
      <c r="C31" s="17"/>
      <c r="D31" s="21"/>
      <c r="E31" s="21"/>
      <c r="F31" s="6"/>
      <c r="G31" s="6"/>
      <c r="H31" s="21"/>
      <c r="I31" s="21"/>
      <c r="J31" s="21"/>
      <c r="K31" s="21"/>
      <c r="L31"/>
      <c r="M31" s="6"/>
      <c r="N31" s="21"/>
      <c r="O31" s="21"/>
      <c r="P31" s="17"/>
      <c r="Q31" s="29"/>
    </row>
    <row r="32" spans="1:17" s="2" customFormat="1" ht="19.5" customHeight="1">
      <c r="A32"/>
      <c r="B32" s="17"/>
      <c r="C32" s="17"/>
      <c r="D32" s="21"/>
      <c r="E32" s="21"/>
      <c r="F32" s="6"/>
      <c r="G32" s="6"/>
      <c r="H32" s="21"/>
      <c r="I32" s="21"/>
      <c r="J32" s="21"/>
      <c r="K32" s="21"/>
      <c r="L32"/>
      <c r="M32" s="6"/>
      <c r="N32" s="21"/>
      <c r="O32" s="21"/>
      <c r="P32" s="17"/>
      <c r="Q32" s="29"/>
    </row>
    <row r="33" ht="19.5" customHeight="1">
      <c r="Q33" s="29"/>
    </row>
    <row r="34" ht="19.5" customHeight="1">
      <c r="Q34" s="29"/>
    </row>
    <row r="35" ht="20.25" customHeight="1">
      <c r="Q35" s="29"/>
    </row>
    <row r="36" ht="24">
      <c r="Q36" s="29"/>
    </row>
    <row r="37" ht="24">
      <c r="Q37" s="29"/>
    </row>
    <row r="38" ht="24">
      <c r="Q38" s="29"/>
    </row>
    <row r="39" ht="24">
      <c r="Q39" s="29"/>
    </row>
    <row r="40" ht="24">
      <c r="Q40" s="29"/>
    </row>
    <row r="41" ht="24">
      <c r="Q41" s="29"/>
    </row>
    <row r="42" ht="24">
      <c r="Q42" s="29"/>
    </row>
    <row r="43" ht="24">
      <c r="Q43" s="29"/>
    </row>
    <row r="44" ht="24">
      <c r="Q44" s="29"/>
    </row>
    <row r="45" ht="24">
      <c r="Q45" s="29"/>
    </row>
    <row r="46" ht="24">
      <c r="Q46" s="29"/>
    </row>
    <row r="47" ht="24">
      <c r="Q47" s="29"/>
    </row>
    <row r="48" ht="24">
      <c r="Q48" s="29"/>
    </row>
    <row r="49" ht="24">
      <c r="Q49" s="29"/>
    </row>
    <row r="50" ht="24">
      <c r="Q50" s="29"/>
    </row>
    <row r="51" ht="24">
      <c r="Q51" s="29"/>
    </row>
    <row r="52" ht="24">
      <c r="Q52" s="29"/>
    </row>
  </sheetData>
  <sheetProtection/>
  <mergeCells count="17">
    <mergeCell ref="J29:K29"/>
    <mergeCell ref="P27:Q27"/>
    <mergeCell ref="D29:E29"/>
    <mergeCell ref="P29:Q29"/>
    <mergeCell ref="D30:E30"/>
    <mergeCell ref="J30:K30"/>
    <mergeCell ref="P28:Q28"/>
    <mergeCell ref="D28:E28"/>
    <mergeCell ref="P30:Q30"/>
    <mergeCell ref="D26:E26"/>
    <mergeCell ref="D27:E27"/>
    <mergeCell ref="N1:Q1"/>
    <mergeCell ref="J26:K26"/>
    <mergeCell ref="J27:K27"/>
    <mergeCell ref="J28:K28"/>
    <mergeCell ref="P26:Q26"/>
    <mergeCell ref="B2:E2"/>
  </mergeCells>
  <printOptions/>
  <pageMargins left="0.44" right="0.41" top="0.59" bottom="0.18" header="0.5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2015-09-16T12:17:23Z</cp:lastPrinted>
  <dcterms:created xsi:type="dcterms:W3CDTF">1999-05-08T10:31:43Z</dcterms:created>
  <dcterms:modified xsi:type="dcterms:W3CDTF">2016-12-03T00:52:38Z</dcterms:modified>
  <cp:category/>
  <cp:version/>
  <cp:contentType/>
  <cp:contentStatus/>
</cp:coreProperties>
</file>