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<sst xmlns="http://schemas.openxmlformats.org/spreadsheetml/2006/main" count="115" uniqueCount="32">
  <si>
    <t xml:space="preserve">   年　　組 なまえ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</si>
  <si>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</si>
  <si>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</si>
  <si>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</si>
  <si>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</si>
  <si>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</si>
  <si>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</si>
  <si>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</si>
  <si>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</si>
  <si>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</si>
  <si>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</si>
  <si>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</si>
  <si>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</si>
  <si>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</si>
  <si>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</si>
  <si>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</si>
  <si>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</si>
  <si>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</si>
  <si>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</si>
  <si>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</si>
  <si>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</si>
  <si>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答え</t>
  </si>
  <si>
    <t>１０をもとにすると</t>
  </si>
  <si>
    <t>こ</t>
  </si>
  <si>
    <t>です。</t>
  </si>
  <si>
    <r>
      <t>１０</t>
    </r>
    <r>
      <rPr>
        <sz val="20"/>
        <rFont val="HGP教科書体"/>
        <family val="1"/>
      </rPr>
      <t>を</t>
    </r>
  </si>
  <si>
    <t>あつめた 数は</t>
  </si>
  <si>
    <t>は</t>
  </si>
  <si>
    <r>
      <rPr>
        <sz val="20"/>
        <rFont val="ＭＳ Ｐゴシック"/>
        <family val="3"/>
      </rPr>
      <t>１０</t>
    </r>
    <r>
      <rPr>
        <sz val="20"/>
        <rFont val="HGS教科書体"/>
        <family val="1"/>
      </rPr>
      <t>を</t>
    </r>
  </si>
  <si>
    <t>こ あつめた 数です。</t>
  </si>
  <si>
    <t>020630 Gifu算数研</t>
  </si>
  <si>
    <t>５．１００より大きい数①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</si>
</sst>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b/>
      <sz val="20"/>
      <name val="ＭＳ Ｐゴシック"/>
      <family val="3"/>
    </font>
    <font>
      <sz val="20"/>
      <name val="HGS教科書体"/>
      <family val="1"/>
    </font>
    <font>
      <sz val="20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4" fontId="0" fillId="0" borderId="0" xfId="0" applyNumberFormat="1" applyFont="1" applyAlignment="1">
      <alignment/>
    </xf>
    <xf numFmtId="0" fontId="2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0" xfId="0" applyFont="1" applyAlignment="1" quotePrefix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0" fontId="29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8.75390625" style="0" customWidth="1"/>
    <col min="4" max="4" width="5.625" style="0" customWidth="1"/>
    <col min="5" max="5" width="5.625" style="10" customWidth="1"/>
    <col min="6" max="6" width="3.75390625" style="0" customWidth="1"/>
    <col min="7" max="7" width="4.125" style="0" customWidth="1"/>
    <col min="8" max="8" width="3.50390625" style="0" customWidth="1"/>
    <col min="9" max="9" width="3.375" style="0" customWidth="1"/>
    <col min="10" max="10" width="2.625" style="10" customWidth="1"/>
    <col min="11" max="11" width="6.00390625" style="0" customWidth="1"/>
    <col min="12" max="12" width="12.50390625" style="10" customWidth="1"/>
    <col min="13" max="13" width="12.50390625" style="0" customWidth="1"/>
    <col min="14" max="14" width="4.125" style="0" customWidth="1"/>
    <col min="15" max="15" width="1.875" style="0" customWidth="1"/>
    <col min="16" max="16" width="7.625" style="0" customWidth="1"/>
    <col min="17" max="17" width="1.25" style="0" customWidth="1"/>
    <col min="18" max="18" width="4.625" style="0" customWidth="1"/>
  </cols>
  <sheetData>
    <row r="1" spans="1:18" s="2" customFormat="1" ht="27" customHeight="1">
      <c r="A1" s="15" t="s">
        <v>31</v>
      </c>
      <c r="B1" s="16"/>
      <c r="C1" s="16"/>
      <c r="D1" s="16"/>
      <c r="E1" s="32" t="s">
        <v>22</v>
      </c>
      <c r="J1" s="8"/>
      <c r="M1" s="6"/>
      <c r="N1" s="24" t="s">
        <v>30</v>
      </c>
      <c r="O1" s="25"/>
      <c r="P1" s="25"/>
      <c r="Q1" s="25"/>
      <c r="R1" s="23"/>
    </row>
    <row r="2" spans="2:17" s="2" customFormat="1" ht="31.5" customHeight="1">
      <c r="B2" s="18">
        <f ca="1">TODAY()</f>
        <v>42192</v>
      </c>
      <c r="C2" s="18"/>
      <c r="D2" s="28"/>
      <c r="E2" s="28"/>
      <c r="F2" s="29" t="s">
        <v>0</v>
      </c>
      <c r="G2" s="30"/>
      <c r="H2" s="31"/>
      <c r="I2" s="31"/>
      <c r="J2" s="12"/>
      <c r="K2" s="13"/>
      <c r="L2" s="13"/>
      <c r="M2" s="14"/>
      <c r="N2" s="19" t="s">
        <v>21</v>
      </c>
      <c r="O2" s="17"/>
      <c r="P2" s="17"/>
      <c r="Q2" s="17"/>
    </row>
    <row r="3" spans="14:15" ht="7.5" customHeight="1">
      <c r="N3" s="11"/>
      <c r="O3" s="20"/>
    </row>
    <row r="4" spans="1:17" s="5" customFormat="1" ht="37.5" customHeight="1">
      <c r="A4" s="22" t="s">
        <v>1</v>
      </c>
      <c r="B4" s="7"/>
      <c r="C4" s="26" t="s">
        <v>25</v>
      </c>
      <c r="D4" s="26">
        <f ca="1">INT(RAND()*3+10)</f>
        <v>12</v>
      </c>
      <c r="E4" s="34" t="s">
        <v>23</v>
      </c>
      <c r="F4" s="40" t="s">
        <v>26</v>
      </c>
      <c r="G4" s="40"/>
      <c r="H4" s="40"/>
      <c r="I4" s="40"/>
      <c r="J4" s="40"/>
      <c r="K4" s="40"/>
      <c r="L4" s="35"/>
      <c r="M4" s="39" t="s">
        <v>24</v>
      </c>
      <c r="N4" s="33" t="s">
        <v>1</v>
      </c>
      <c r="O4" s="21"/>
      <c r="P4" s="26">
        <f>D4*10</f>
        <v>120</v>
      </c>
      <c r="Q4" s="7"/>
    </row>
    <row r="5" spans="1:17" s="5" customFormat="1" ht="37.5" customHeight="1">
      <c r="A5" s="22" t="s">
        <v>2</v>
      </c>
      <c r="B5" s="7"/>
      <c r="C5" s="26" t="s">
        <v>25</v>
      </c>
      <c r="D5" s="26">
        <f ca="1">INT(RAND()*4+13)</f>
        <v>16</v>
      </c>
      <c r="E5" s="34" t="s">
        <v>23</v>
      </c>
      <c r="F5" s="40" t="s">
        <v>26</v>
      </c>
      <c r="G5" s="40"/>
      <c r="H5" s="40"/>
      <c r="I5" s="40"/>
      <c r="J5" s="40"/>
      <c r="K5" s="40"/>
      <c r="L5" s="35"/>
      <c r="M5" s="39" t="s">
        <v>24</v>
      </c>
      <c r="N5" s="33" t="s">
        <v>2</v>
      </c>
      <c r="O5" s="21"/>
      <c r="P5" s="26">
        <f aca="true" t="shared" si="0" ref="P5:P13">D5*10</f>
        <v>160</v>
      </c>
      <c r="Q5" s="7"/>
    </row>
    <row r="6" spans="1:17" s="5" customFormat="1" ht="37.5" customHeight="1">
      <c r="A6" s="22" t="s">
        <v>3</v>
      </c>
      <c r="B6" s="7"/>
      <c r="C6" s="26" t="s">
        <v>25</v>
      </c>
      <c r="D6" s="26">
        <f ca="1">INT(RAND()*3+17)</f>
        <v>18</v>
      </c>
      <c r="E6" s="34" t="s">
        <v>23</v>
      </c>
      <c r="F6" s="40" t="s">
        <v>26</v>
      </c>
      <c r="G6" s="40"/>
      <c r="H6" s="40"/>
      <c r="I6" s="40"/>
      <c r="J6" s="40"/>
      <c r="K6" s="40"/>
      <c r="L6" s="35"/>
      <c r="M6" s="39" t="s">
        <v>24</v>
      </c>
      <c r="N6" s="33" t="s">
        <v>3</v>
      </c>
      <c r="O6" s="21"/>
      <c r="P6" s="26">
        <f t="shared" si="0"/>
        <v>180</v>
      </c>
      <c r="Q6" s="7"/>
    </row>
    <row r="7" spans="1:17" s="5" customFormat="1" ht="37.5" customHeight="1">
      <c r="A7" s="22" t="s">
        <v>4</v>
      </c>
      <c r="B7" s="7"/>
      <c r="C7" s="26" t="s">
        <v>25</v>
      </c>
      <c r="D7" s="26">
        <f ca="1">INT(RAND()*80+20)</f>
        <v>35</v>
      </c>
      <c r="E7" s="34" t="s">
        <v>23</v>
      </c>
      <c r="F7" s="40" t="s">
        <v>26</v>
      </c>
      <c r="G7" s="40"/>
      <c r="H7" s="40"/>
      <c r="I7" s="40"/>
      <c r="J7" s="40"/>
      <c r="K7" s="40"/>
      <c r="L7" s="35"/>
      <c r="M7" s="39" t="s">
        <v>24</v>
      </c>
      <c r="N7" s="33" t="s">
        <v>4</v>
      </c>
      <c r="O7" s="21"/>
      <c r="P7" s="26">
        <f t="shared" si="0"/>
        <v>350</v>
      </c>
      <c r="Q7" s="7"/>
    </row>
    <row r="8" spans="1:17" s="5" customFormat="1" ht="37.5" customHeight="1">
      <c r="A8" s="22" t="s">
        <v>5</v>
      </c>
      <c r="B8" s="7"/>
      <c r="C8" s="26" t="s">
        <v>25</v>
      </c>
      <c r="D8" s="26">
        <f aca="true" ca="1" t="shared" si="1" ref="D8:D13">INT(RAND()*80+20)</f>
        <v>43</v>
      </c>
      <c r="E8" s="34" t="s">
        <v>23</v>
      </c>
      <c r="F8" s="40" t="s">
        <v>26</v>
      </c>
      <c r="G8" s="40"/>
      <c r="H8" s="40"/>
      <c r="I8" s="40"/>
      <c r="J8" s="40"/>
      <c r="K8" s="40"/>
      <c r="L8" s="35"/>
      <c r="M8" s="39" t="s">
        <v>24</v>
      </c>
      <c r="N8" s="33" t="s">
        <v>5</v>
      </c>
      <c r="O8" s="21"/>
      <c r="P8" s="26">
        <f t="shared" si="0"/>
        <v>430</v>
      </c>
      <c r="Q8" s="7"/>
    </row>
    <row r="9" spans="1:17" s="5" customFormat="1" ht="37.5" customHeight="1">
      <c r="A9" s="22" t="s">
        <v>6</v>
      </c>
      <c r="B9" s="7"/>
      <c r="C9" s="26" t="s">
        <v>25</v>
      </c>
      <c r="D9" s="26">
        <f ca="1" t="shared" si="1"/>
        <v>95</v>
      </c>
      <c r="E9" s="34" t="s">
        <v>23</v>
      </c>
      <c r="F9" s="40" t="s">
        <v>26</v>
      </c>
      <c r="G9" s="40"/>
      <c r="H9" s="40"/>
      <c r="I9" s="40"/>
      <c r="J9" s="40"/>
      <c r="K9" s="40"/>
      <c r="L9" s="35"/>
      <c r="M9" s="39" t="s">
        <v>24</v>
      </c>
      <c r="N9" s="33" t="s">
        <v>6</v>
      </c>
      <c r="O9" s="21"/>
      <c r="P9" s="26">
        <f t="shared" si="0"/>
        <v>950</v>
      </c>
      <c r="Q9" s="7"/>
    </row>
    <row r="10" spans="1:17" s="5" customFormat="1" ht="37.5" customHeight="1">
      <c r="A10" s="22" t="s">
        <v>7</v>
      </c>
      <c r="B10" s="7"/>
      <c r="C10" s="26" t="s">
        <v>25</v>
      </c>
      <c r="D10" s="26">
        <f ca="1" t="shared" si="1"/>
        <v>30</v>
      </c>
      <c r="E10" s="34" t="s">
        <v>23</v>
      </c>
      <c r="F10" s="40" t="s">
        <v>26</v>
      </c>
      <c r="G10" s="40"/>
      <c r="H10" s="40"/>
      <c r="I10" s="40"/>
      <c r="J10" s="40"/>
      <c r="K10" s="40"/>
      <c r="L10" s="35"/>
      <c r="M10" s="39" t="s">
        <v>24</v>
      </c>
      <c r="N10" s="33" t="s">
        <v>7</v>
      </c>
      <c r="O10" s="21"/>
      <c r="P10" s="26">
        <f t="shared" si="0"/>
        <v>300</v>
      </c>
      <c r="Q10" s="7"/>
    </row>
    <row r="11" spans="1:17" s="5" customFormat="1" ht="37.5" customHeight="1">
      <c r="A11" s="22" t="s">
        <v>8</v>
      </c>
      <c r="B11" s="7"/>
      <c r="C11" s="26" t="s">
        <v>25</v>
      </c>
      <c r="D11" s="26">
        <f ca="1" t="shared" si="1"/>
        <v>55</v>
      </c>
      <c r="E11" s="34" t="s">
        <v>23</v>
      </c>
      <c r="F11" s="40" t="s">
        <v>26</v>
      </c>
      <c r="G11" s="40"/>
      <c r="H11" s="40"/>
      <c r="I11" s="40"/>
      <c r="J11" s="40"/>
      <c r="K11" s="40"/>
      <c r="L11" s="35"/>
      <c r="M11" s="39" t="s">
        <v>24</v>
      </c>
      <c r="N11" s="33" t="s">
        <v>8</v>
      </c>
      <c r="O11" s="21"/>
      <c r="P11" s="26">
        <f t="shared" si="0"/>
        <v>550</v>
      </c>
      <c r="Q11" s="7"/>
    </row>
    <row r="12" spans="1:17" s="5" customFormat="1" ht="37.5" customHeight="1">
      <c r="A12" s="22" t="s">
        <v>9</v>
      </c>
      <c r="B12" s="7"/>
      <c r="C12" s="26" t="s">
        <v>25</v>
      </c>
      <c r="D12" s="26">
        <f ca="1" t="shared" si="1"/>
        <v>33</v>
      </c>
      <c r="E12" s="34" t="s">
        <v>23</v>
      </c>
      <c r="F12" s="40" t="s">
        <v>26</v>
      </c>
      <c r="G12" s="40"/>
      <c r="H12" s="40"/>
      <c r="I12" s="40"/>
      <c r="J12" s="40"/>
      <c r="K12" s="40"/>
      <c r="L12" s="35"/>
      <c r="M12" s="39" t="s">
        <v>24</v>
      </c>
      <c r="N12" s="33" t="s">
        <v>9</v>
      </c>
      <c r="O12" s="21"/>
      <c r="P12" s="26">
        <f t="shared" si="0"/>
        <v>330</v>
      </c>
      <c r="Q12" s="7"/>
    </row>
    <row r="13" spans="1:17" s="5" customFormat="1" ht="37.5" customHeight="1">
      <c r="A13" s="22" t="s">
        <v>10</v>
      </c>
      <c r="B13" s="7"/>
      <c r="C13" s="26" t="s">
        <v>25</v>
      </c>
      <c r="D13" s="26">
        <f ca="1" t="shared" si="1"/>
        <v>58</v>
      </c>
      <c r="E13" s="34" t="s">
        <v>23</v>
      </c>
      <c r="F13" s="40" t="s">
        <v>26</v>
      </c>
      <c r="G13" s="40"/>
      <c r="H13" s="40"/>
      <c r="I13" s="40"/>
      <c r="J13" s="40"/>
      <c r="K13" s="40"/>
      <c r="L13" s="36"/>
      <c r="M13" s="39" t="s">
        <v>24</v>
      </c>
      <c r="N13" s="33" t="s">
        <v>10</v>
      </c>
      <c r="O13" s="21"/>
      <c r="P13" s="26">
        <f t="shared" si="0"/>
        <v>580</v>
      </c>
      <c r="Q13" s="7"/>
    </row>
    <row r="14" spans="1:17" s="5" customFormat="1" ht="37.5" customHeight="1">
      <c r="A14" s="22" t="s">
        <v>11</v>
      </c>
      <c r="B14" s="7"/>
      <c r="C14" s="27">
        <f ca="1">INT(RAND()*3+10)*10</f>
        <v>110</v>
      </c>
      <c r="D14" s="26" t="s">
        <v>27</v>
      </c>
      <c r="E14" s="41" t="s">
        <v>28</v>
      </c>
      <c r="F14" s="41"/>
      <c r="G14" s="42"/>
      <c r="H14" s="42"/>
      <c r="I14" s="42"/>
      <c r="J14" s="37" t="s">
        <v>29</v>
      </c>
      <c r="K14" s="37"/>
      <c r="L14" s="37"/>
      <c r="M14" s="38"/>
      <c r="N14" s="33" t="s">
        <v>11</v>
      </c>
      <c r="O14" s="21"/>
      <c r="P14" s="26">
        <f>C14/10</f>
        <v>11</v>
      </c>
      <c r="Q14" s="7"/>
    </row>
    <row r="15" spans="1:17" s="5" customFormat="1" ht="37.5" customHeight="1">
      <c r="A15" s="22" t="s">
        <v>12</v>
      </c>
      <c r="B15" s="7"/>
      <c r="C15" s="27">
        <f ca="1">INT(RAND()*4+13)*10</f>
        <v>150</v>
      </c>
      <c r="D15" s="26" t="s">
        <v>27</v>
      </c>
      <c r="E15" s="41" t="s">
        <v>28</v>
      </c>
      <c r="F15" s="41"/>
      <c r="G15" s="42"/>
      <c r="H15" s="42"/>
      <c r="I15" s="42"/>
      <c r="J15" s="37" t="s">
        <v>29</v>
      </c>
      <c r="K15" s="37"/>
      <c r="L15" s="37"/>
      <c r="M15" s="38"/>
      <c r="N15" s="33" t="s">
        <v>12</v>
      </c>
      <c r="O15" s="21"/>
      <c r="P15" s="26">
        <f aca="true" t="shared" si="2" ref="P15:P23">C15/10</f>
        <v>15</v>
      </c>
      <c r="Q15" s="7"/>
    </row>
    <row r="16" spans="1:17" s="5" customFormat="1" ht="37.5" customHeight="1">
      <c r="A16" s="22" t="s">
        <v>13</v>
      </c>
      <c r="B16" s="7"/>
      <c r="C16" s="27">
        <f ca="1">INT(RAND()*3+17)*10</f>
        <v>190</v>
      </c>
      <c r="D16" s="26" t="s">
        <v>27</v>
      </c>
      <c r="E16" s="41" t="s">
        <v>28</v>
      </c>
      <c r="F16" s="41"/>
      <c r="G16" s="42"/>
      <c r="H16" s="42"/>
      <c r="I16" s="42"/>
      <c r="J16" s="37" t="s">
        <v>29</v>
      </c>
      <c r="K16" s="37"/>
      <c r="L16" s="37"/>
      <c r="M16" s="38"/>
      <c r="N16" s="33" t="s">
        <v>13</v>
      </c>
      <c r="O16" s="21"/>
      <c r="P16" s="26">
        <f t="shared" si="2"/>
        <v>19</v>
      </c>
      <c r="Q16" s="7"/>
    </row>
    <row r="17" spans="1:17" s="5" customFormat="1" ht="37.5" customHeight="1">
      <c r="A17" s="22" t="s">
        <v>14</v>
      </c>
      <c r="B17" s="7"/>
      <c r="C17" s="27">
        <f ca="1">INT(RAND()*80+20)*10</f>
        <v>260</v>
      </c>
      <c r="D17" s="26" t="s">
        <v>27</v>
      </c>
      <c r="E17" s="41" t="s">
        <v>28</v>
      </c>
      <c r="F17" s="41"/>
      <c r="G17" s="42"/>
      <c r="H17" s="42"/>
      <c r="I17" s="42"/>
      <c r="J17" s="37" t="s">
        <v>29</v>
      </c>
      <c r="K17" s="37"/>
      <c r="L17" s="37"/>
      <c r="M17" s="38"/>
      <c r="N17" s="33" t="s">
        <v>14</v>
      </c>
      <c r="O17" s="21"/>
      <c r="P17" s="26">
        <f t="shared" si="2"/>
        <v>26</v>
      </c>
      <c r="Q17" s="7"/>
    </row>
    <row r="18" spans="1:17" s="5" customFormat="1" ht="37.5" customHeight="1">
      <c r="A18" s="22" t="s">
        <v>15</v>
      </c>
      <c r="B18" s="7"/>
      <c r="C18" s="27">
        <f aca="true" ca="1" t="shared" si="3" ref="C18:C23">INT(RAND()*80+20)*10</f>
        <v>980</v>
      </c>
      <c r="D18" s="26" t="s">
        <v>27</v>
      </c>
      <c r="E18" s="41" t="s">
        <v>28</v>
      </c>
      <c r="F18" s="41"/>
      <c r="G18" s="42"/>
      <c r="H18" s="42"/>
      <c r="I18" s="42"/>
      <c r="J18" s="37" t="s">
        <v>29</v>
      </c>
      <c r="K18" s="37"/>
      <c r="L18" s="37"/>
      <c r="M18" s="38"/>
      <c r="N18" s="33" t="s">
        <v>15</v>
      </c>
      <c r="O18" s="21"/>
      <c r="P18" s="26">
        <f t="shared" si="2"/>
        <v>98</v>
      </c>
      <c r="Q18" s="7"/>
    </row>
    <row r="19" spans="1:17" s="5" customFormat="1" ht="37.5" customHeight="1">
      <c r="A19" s="22" t="s">
        <v>16</v>
      </c>
      <c r="B19" s="7"/>
      <c r="C19" s="27">
        <f ca="1" t="shared" si="3"/>
        <v>640</v>
      </c>
      <c r="D19" s="26" t="s">
        <v>27</v>
      </c>
      <c r="E19" s="41" t="s">
        <v>28</v>
      </c>
      <c r="F19" s="41"/>
      <c r="G19" s="42"/>
      <c r="H19" s="42"/>
      <c r="I19" s="42"/>
      <c r="J19" s="37" t="s">
        <v>29</v>
      </c>
      <c r="K19" s="37"/>
      <c r="L19" s="37"/>
      <c r="M19" s="38"/>
      <c r="N19" s="33" t="s">
        <v>16</v>
      </c>
      <c r="O19" s="21"/>
      <c r="P19" s="26">
        <f t="shared" si="2"/>
        <v>64</v>
      </c>
      <c r="Q19" s="7"/>
    </row>
    <row r="20" spans="1:17" s="5" customFormat="1" ht="37.5" customHeight="1">
      <c r="A20" s="22" t="s">
        <v>17</v>
      </c>
      <c r="B20" s="7"/>
      <c r="C20" s="27">
        <f ca="1" t="shared" si="3"/>
        <v>450</v>
      </c>
      <c r="D20" s="26" t="s">
        <v>27</v>
      </c>
      <c r="E20" s="41" t="s">
        <v>28</v>
      </c>
      <c r="F20" s="41"/>
      <c r="G20" s="42"/>
      <c r="H20" s="42"/>
      <c r="I20" s="42"/>
      <c r="J20" s="37" t="s">
        <v>29</v>
      </c>
      <c r="K20" s="37"/>
      <c r="L20" s="37"/>
      <c r="M20" s="38"/>
      <c r="N20" s="33" t="s">
        <v>17</v>
      </c>
      <c r="O20" s="21"/>
      <c r="P20" s="26">
        <f t="shared" si="2"/>
        <v>45</v>
      </c>
      <c r="Q20" s="7"/>
    </row>
    <row r="21" spans="1:17" s="5" customFormat="1" ht="37.5" customHeight="1">
      <c r="A21" s="22" t="s">
        <v>18</v>
      </c>
      <c r="B21" s="7"/>
      <c r="C21" s="27">
        <f ca="1" t="shared" si="3"/>
        <v>400</v>
      </c>
      <c r="D21" s="26" t="s">
        <v>27</v>
      </c>
      <c r="E21" s="41" t="s">
        <v>28</v>
      </c>
      <c r="F21" s="41"/>
      <c r="G21" s="42"/>
      <c r="H21" s="42"/>
      <c r="I21" s="42"/>
      <c r="J21" s="37" t="s">
        <v>29</v>
      </c>
      <c r="K21" s="37"/>
      <c r="L21" s="37"/>
      <c r="M21" s="38"/>
      <c r="N21" s="33" t="s">
        <v>18</v>
      </c>
      <c r="O21" s="21"/>
      <c r="P21" s="26">
        <f t="shared" si="2"/>
        <v>40</v>
      </c>
      <c r="Q21" s="7"/>
    </row>
    <row r="22" spans="1:17" s="5" customFormat="1" ht="37.5" customHeight="1">
      <c r="A22" s="22" t="s">
        <v>19</v>
      </c>
      <c r="B22" s="7"/>
      <c r="C22" s="27">
        <f ca="1" t="shared" si="3"/>
        <v>970</v>
      </c>
      <c r="D22" s="26" t="s">
        <v>27</v>
      </c>
      <c r="E22" s="41" t="s">
        <v>28</v>
      </c>
      <c r="F22" s="41"/>
      <c r="G22" s="42"/>
      <c r="H22" s="42"/>
      <c r="I22" s="42"/>
      <c r="J22" s="37" t="s">
        <v>29</v>
      </c>
      <c r="K22" s="37"/>
      <c r="L22" s="37"/>
      <c r="M22" s="38"/>
      <c r="N22" s="33" t="s">
        <v>19</v>
      </c>
      <c r="O22" s="21"/>
      <c r="P22" s="26">
        <f t="shared" si="2"/>
        <v>97</v>
      </c>
      <c r="Q22" s="7"/>
    </row>
    <row r="23" spans="1:17" s="5" customFormat="1" ht="37.5" customHeight="1">
      <c r="A23" s="22" t="s">
        <v>20</v>
      </c>
      <c r="B23" s="7"/>
      <c r="C23" s="27">
        <f ca="1" t="shared" si="3"/>
        <v>770</v>
      </c>
      <c r="D23" s="26" t="s">
        <v>27</v>
      </c>
      <c r="E23" s="41" t="s">
        <v>28</v>
      </c>
      <c r="F23" s="41"/>
      <c r="G23" s="42"/>
      <c r="H23" s="42"/>
      <c r="I23" s="42"/>
      <c r="J23" s="37" t="s">
        <v>29</v>
      </c>
      <c r="K23" s="37"/>
      <c r="L23" s="37"/>
      <c r="M23" s="38"/>
      <c r="N23" s="33" t="s">
        <v>20</v>
      </c>
      <c r="O23" s="21"/>
      <c r="P23" s="26">
        <f t="shared" si="2"/>
        <v>77</v>
      </c>
      <c r="Q23" s="7"/>
    </row>
    <row r="24" spans="3:13" ht="17.25">
      <c r="C24" s="5"/>
      <c r="D24" s="5"/>
      <c r="E24" s="9"/>
      <c r="F24" s="5"/>
      <c r="G24" s="3"/>
      <c r="H24" s="3"/>
      <c r="I24" s="5"/>
      <c r="J24" s="9"/>
      <c r="K24" s="5"/>
      <c r="L24" s="9"/>
      <c r="M24" s="4"/>
    </row>
    <row r="25" ht="13.5">
      <c r="M25" s="1"/>
    </row>
    <row r="26" ht="13.5">
      <c r="M26" s="1"/>
    </row>
    <row r="27" ht="13.5">
      <c r="M27" s="1"/>
    </row>
    <row r="28" ht="13.5">
      <c r="M28" s="1"/>
    </row>
    <row r="29" ht="13.5">
      <c r="M29" s="1"/>
    </row>
    <row r="30" ht="13.5">
      <c r="M30" s="1"/>
    </row>
    <row r="31" ht="13.5">
      <c r="M31" s="1"/>
    </row>
    <row r="32" ht="13.5">
      <c r="M32" s="1"/>
    </row>
    <row r="33" ht="13.5">
      <c r="M33" s="1"/>
    </row>
    <row r="34" ht="13.5">
      <c r="M34" s="1"/>
    </row>
    <row r="35" ht="13.5">
      <c r="M35" s="1"/>
    </row>
    <row r="36" ht="13.5">
      <c r="M36" s="1"/>
    </row>
    <row r="37" ht="13.5">
      <c r="M37" s="1"/>
    </row>
    <row r="38" ht="13.5">
      <c r="M38" s="1"/>
    </row>
    <row r="39" ht="13.5">
      <c r="M39" s="1"/>
    </row>
    <row r="40" ht="13.5">
      <c r="M40" s="1"/>
    </row>
    <row r="41" ht="13.5">
      <c r="M41" s="1"/>
    </row>
    <row r="42" ht="13.5">
      <c r="M42" s="1"/>
    </row>
    <row r="43" ht="13.5">
      <c r="M43" s="1"/>
    </row>
    <row r="44" ht="13.5">
      <c r="M44" s="1"/>
    </row>
    <row r="45" ht="13.5">
      <c r="M45" s="1"/>
    </row>
    <row r="46" ht="13.5">
      <c r="M46" s="1"/>
    </row>
    <row r="47" ht="13.5">
      <c r="M47" s="1"/>
    </row>
    <row r="48" ht="13.5">
      <c r="M48" s="1"/>
    </row>
  </sheetData>
  <sheetProtection/>
  <mergeCells count="43">
    <mergeCell ref="G22:I22"/>
    <mergeCell ref="J22:M22"/>
    <mergeCell ref="G23:I23"/>
    <mergeCell ref="J23:M23"/>
    <mergeCell ref="E22:F22"/>
    <mergeCell ref="E23:F23"/>
    <mergeCell ref="G18:I18"/>
    <mergeCell ref="J18:M18"/>
    <mergeCell ref="G19:I19"/>
    <mergeCell ref="J19:M19"/>
    <mergeCell ref="G20:I20"/>
    <mergeCell ref="J20:M20"/>
    <mergeCell ref="G21:I21"/>
    <mergeCell ref="J21:M21"/>
    <mergeCell ref="G17:I17"/>
    <mergeCell ref="J17:M17"/>
    <mergeCell ref="E18:F18"/>
    <mergeCell ref="E19:F19"/>
    <mergeCell ref="E20:F20"/>
    <mergeCell ref="E21:F21"/>
    <mergeCell ref="E14:F14"/>
    <mergeCell ref="G14:I14"/>
    <mergeCell ref="J14:M14"/>
    <mergeCell ref="E16:F16"/>
    <mergeCell ref="G16:I16"/>
    <mergeCell ref="J16:M16"/>
    <mergeCell ref="E15:F15"/>
    <mergeCell ref="G15:I15"/>
    <mergeCell ref="J15:M15"/>
    <mergeCell ref="E17:F17"/>
    <mergeCell ref="F5:K5"/>
    <mergeCell ref="F6:K6"/>
    <mergeCell ref="F7:K7"/>
    <mergeCell ref="F8:K8"/>
    <mergeCell ref="F9:K9"/>
    <mergeCell ref="N1:Q1"/>
    <mergeCell ref="N2:Q2"/>
    <mergeCell ref="B2:C2"/>
    <mergeCell ref="F4:K4"/>
    <mergeCell ref="F10:K10"/>
    <mergeCell ref="F11:K11"/>
    <mergeCell ref="F12:K12"/>
    <mergeCell ref="F13:K13"/>
  </mergeCells>
  <printOptions/>
  <pageMargins left="0.75" right="0.4" top="0.65" bottom="0.25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2015-07-07T06:10:31Z</cp:lastPrinted>
  <dcterms:created xsi:type="dcterms:W3CDTF">1999-05-08T10:31:43Z</dcterms:created>
  <dcterms:modified xsi:type="dcterms:W3CDTF">2015-07-07T06:23:39Z</dcterms:modified>
  <cp:category/>
  <cp:version/>
  <cp:contentType/>
  <cp:contentStatus/>
</cp:coreProperties>
</file>