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75" windowWidth="17700" windowHeight="11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'Sheet1'!$A$1:$M$24</definedName>
  </definedNames>
  <calcPr fullCalcOnLoad="1"/>
</workbook>
</file>

<file path=xl/sharedStrings.xml><?xml version="1.0" encoding="utf-8"?>
<sst xmlns="http://schemas.openxmlformats.org/spreadsheetml/2006/main" count="88" uniqueCount="41">
  <si>
    <t>＝</t>
  </si>
  <si>
    <t>＝</t>
  </si>
  <si>
    <t>＋</t>
  </si>
  <si>
    <t>①</t>
  </si>
  <si>
    <t>①</t>
  </si>
  <si>
    <t>②</t>
  </si>
  <si>
    <t>②</t>
  </si>
  <si>
    <t>③</t>
  </si>
  <si>
    <t>③</t>
  </si>
  <si>
    <t>④</t>
  </si>
  <si>
    <t>④</t>
  </si>
  <si>
    <t>⑤</t>
  </si>
  <si>
    <t>⑤</t>
  </si>
  <si>
    <t>⑥</t>
  </si>
  <si>
    <t>⑥</t>
  </si>
  <si>
    <t>⑦</t>
  </si>
  <si>
    <t>⑦</t>
  </si>
  <si>
    <t>⑧</t>
  </si>
  <si>
    <t>⑧</t>
  </si>
  <si>
    <t>⑨</t>
  </si>
  <si>
    <t>⑨</t>
  </si>
  <si>
    <t>⑩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</si>
  <si>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</si>
  <si>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</si>
  <si>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</si>
  <si>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</si>
  <si>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</si>
  <si>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</si>
  <si>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</si>
  <si>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</si>
  <si>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</si>
  <si>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</si>
  <si>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</si>
  <si>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４.あわせていくつ</t>
  </si>
  <si>
    <t>こたえ</t>
  </si>
  <si>
    <t>番</t>
  </si>
  <si>
    <t>ａ</t>
  </si>
  <si>
    <t>ｂ</t>
  </si>
  <si>
    <t>　  ねん　　 くみ　なまえ</t>
  </si>
  <si>
    <r>
      <t>あわせて　いくつ</t>
    </r>
    <r>
      <rPr>
        <b/>
        <sz val="16"/>
        <rFont val="ＭＳ Ｐゴシック"/>
        <family val="3"/>
      </rPr>
      <t>（10まで）</t>
    </r>
  </si>
  <si>
    <t>　010415 Gifu算数研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</si>
</sst>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b/>
      <sz val="2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 quotePrefix="1">
      <alignment horizontal="center"/>
    </xf>
    <xf numFmtId="0" fontId="6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5" fillId="0" borderId="1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26" fillId="0" borderId="0" xfId="0" applyFont="1" applyAlignment="1">
      <alignment horizontal="center" vertical="center"/>
    </xf>
    <xf numFmtId="0" fontId="27" fillId="0" borderId="0" xfId="0" applyFont="1" applyAlignment="1" quotePrefix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NumberFormat="1" applyFont="1" applyAlignment="1">
      <alignment horizontal="right" vertical="center" indent="1"/>
    </xf>
    <xf numFmtId="0" fontId="28" fillId="0" borderId="0" xfId="0" applyFont="1" applyAlignment="1">
      <alignment horizontal="right" vertical="center" indent="1"/>
    </xf>
    <xf numFmtId="0" fontId="0" fillId="0" borderId="0" xfId="0" applyFont="1" applyAlignment="1">
      <alignment horizontal="left"/>
    </xf>
    <xf numFmtId="14" fontId="5" fillId="0" borderId="0" xfId="0" applyNumberFormat="1" applyFont="1" applyAlignment="1" quotePrefix="1">
      <alignment horizontal="left"/>
    </xf>
    <xf numFmtId="0" fontId="29" fillId="0" borderId="0" xfId="0" applyFont="1" applyAlignment="1">
      <alignment horizontal="center"/>
    </xf>
    <xf numFmtId="0" fontId="29" fillId="0" borderId="1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8.75390625" style="17" customWidth="1"/>
    <col min="4" max="4" width="5.00390625" style="9" customWidth="1"/>
    <col min="5" max="5" width="8.75390625" style="0" customWidth="1"/>
    <col min="6" max="6" width="5.00390625" style="9" customWidth="1"/>
    <col min="7" max="7" width="11.50390625" style="0" customWidth="1"/>
    <col min="8" max="8" width="4.00390625" style="0" customWidth="1"/>
    <col min="9" max="9" width="4.625" style="0" customWidth="1"/>
    <col min="10" max="10" width="12.625" style="0" customWidth="1"/>
    <col min="11" max="11" width="4.125" style="0" customWidth="1"/>
    <col min="12" max="12" width="11.25390625" style="0" customWidth="1"/>
    <col min="13" max="13" width="2.50390625" style="0" customWidth="1"/>
    <col min="16" max="17" width="3.75390625" style="0" customWidth="1"/>
    <col min="18" max="18" width="4.375" style="0" customWidth="1"/>
    <col min="19" max="20" width="3.75390625" style="0" customWidth="1"/>
  </cols>
  <sheetData>
    <row r="1" spans="1:13" s="2" customFormat="1" ht="22.5" customHeight="1">
      <c r="A1" s="37" t="s">
        <v>33</v>
      </c>
      <c r="B1" s="37"/>
      <c r="C1" s="37"/>
      <c r="D1" s="37"/>
      <c r="E1" s="39" t="s">
        <v>39</v>
      </c>
      <c r="F1" s="39"/>
      <c r="G1" s="39"/>
      <c r="H1" s="39"/>
      <c r="I1" s="39"/>
      <c r="J1" s="40"/>
      <c r="K1" s="30" t="s">
        <v>40</v>
      </c>
      <c r="L1" s="31"/>
      <c r="M1" s="31"/>
    </row>
    <row r="2" spans="1:13" s="2" customFormat="1" ht="15" customHeight="1">
      <c r="A2" s="19"/>
      <c r="B2" s="38">
        <f ca="1">TODAY()</f>
        <v>41609</v>
      </c>
      <c r="C2" s="38"/>
      <c r="D2" s="38"/>
      <c r="E2" s="39"/>
      <c r="F2" s="39"/>
      <c r="G2" s="39"/>
      <c r="H2" s="39"/>
      <c r="I2" s="39"/>
      <c r="J2" s="40"/>
      <c r="K2" s="28"/>
      <c r="L2" s="29"/>
      <c r="M2" s="29"/>
    </row>
    <row r="3" spans="3:20" s="2" customFormat="1" ht="37.5" customHeight="1">
      <c r="C3" s="15" t="s">
        <v>38</v>
      </c>
      <c r="D3" s="20"/>
      <c r="E3" s="20"/>
      <c r="F3" s="20"/>
      <c r="G3" s="20"/>
      <c r="H3" s="20"/>
      <c r="I3" s="16"/>
      <c r="J3" s="14"/>
      <c r="K3" s="10"/>
      <c r="L3" s="7" t="s">
        <v>34</v>
      </c>
      <c r="R3" s="2" t="s">
        <v>35</v>
      </c>
      <c r="S3" s="2" t="s">
        <v>36</v>
      </c>
      <c r="T3" s="2" t="s">
        <v>37</v>
      </c>
    </row>
    <row r="4" ht="11.25" customHeight="1">
      <c r="K4" s="11"/>
    </row>
    <row r="5" spans="1:20" s="23" customFormat="1" ht="37.5" customHeight="1">
      <c r="A5" s="21" t="s">
        <v>4</v>
      </c>
      <c r="B5" s="21"/>
      <c r="C5" s="35">
        <f>VLOOKUP(P5,$R$5:$T$49,2)</f>
        <v>2</v>
      </c>
      <c r="D5" s="33" t="s">
        <v>2</v>
      </c>
      <c r="E5" s="36">
        <f>VLOOKUP(P5,$R$5:$T$49,3)</f>
        <v>2</v>
      </c>
      <c r="F5" s="32" t="s">
        <v>0</v>
      </c>
      <c r="H5" s="21"/>
      <c r="I5" s="22"/>
      <c r="J5" s="24"/>
      <c r="K5" s="25" t="s">
        <v>3</v>
      </c>
      <c r="L5" s="35">
        <f aca="true" t="shared" si="0" ref="L5:L24">C5+E5</f>
        <v>4</v>
      </c>
      <c r="O5" s="23">
        <f ca="1">RAND()</f>
        <v>0.6153963755492704</v>
      </c>
      <c r="P5" s="23">
        <f>RANK(O5,$O$5:$O$49)</f>
        <v>11</v>
      </c>
      <c r="R5" s="23">
        <v>1</v>
      </c>
      <c r="S5" s="23">
        <v>1</v>
      </c>
      <c r="T5" s="23">
        <v>1</v>
      </c>
    </row>
    <row r="6" spans="1:20" s="23" customFormat="1" ht="37.5" customHeight="1">
      <c r="A6" s="21" t="s">
        <v>6</v>
      </c>
      <c r="B6" s="21"/>
      <c r="C6" s="35">
        <f aca="true" t="shared" si="1" ref="C6:C24">VLOOKUP(P6,$R$5:$T$49,2)</f>
        <v>3</v>
      </c>
      <c r="D6" s="33" t="s">
        <v>2</v>
      </c>
      <c r="E6" s="36">
        <f aca="true" t="shared" si="2" ref="E6:E24">VLOOKUP(P6,$R$5:$T$49,3)</f>
        <v>3</v>
      </c>
      <c r="F6" s="34" t="s">
        <v>0</v>
      </c>
      <c r="H6" s="21"/>
      <c r="I6" s="22"/>
      <c r="J6" s="24"/>
      <c r="K6" s="25" t="s">
        <v>5</v>
      </c>
      <c r="L6" s="35">
        <f t="shared" si="0"/>
        <v>6</v>
      </c>
      <c r="O6" s="23">
        <f aca="true" ca="1" t="shared" si="3" ref="O6:O50">RAND()</f>
        <v>0.5276974378444201</v>
      </c>
      <c r="P6" s="23">
        <f aca="true" t="shared" si="4" ref="P6:P49">RANK(O6,$O$5:$O$49)</f>
        <v>20</v>
      </c>
      <c r="R6" s="23">
        <v>2</v>
      </c>
      <c r="S6" s="23">
        <v>1</v>
      </c>
      <c r="T6" s="23">
        <v>2</v>
      </c>
    </row>
    <row r="7" spans="1:20" s="23" customFormat="1" ht="37.5" customHeight="1">
      <c r="A7" s="21" t="s">
        <v>8</v>
      </c>
      <c r="B7" s="21"/>
      <c r="C7" s="35">
        <f t="shared" si="1"/>
        <v>7</v>
      </c>
      <c r="D7" s="33" t="s">
        <v>2</v>
      </c>
      <c r="E7" s="36">
        <f t="shared" si="2"/>
        <v>3</v>
      </c>
      <c r="F7" s="34" t="s">
        <v>0</v>
      </c>
      <c r="H7" s="21"/>
      <c r="I7" s="22"/>
      <c r="J7" s="24"/>
      <c r="K7" s="25" t="s">
        <v>7</v>
      </c>
      <c r="L7" s="35">
        <f t="shared" si="0"/>
        <v>10</v>
      </c>
      <c r="O7" s="23">
        <f ca="1" t="shared" si="3"/>
        <v>0.07826932108678109</v>
      </c>
      <c r="P7" s="23">
        <f t="shared" si="4"/>
        <v>42</v>
      </c>
      <c r="R7" s="23">
        <v>3</v>
      </c>
      <c r="S7" s="23">
        <v>1</v>
      </c>
      <c r="T7" s="23">
        <v>3</v>
      </c>
    </row>
    <row r="8" spans="1:20" s="23" customFormat="1" ht="37.5" customHeight="1">
      <c r="A8" s="21" t="s">
        <v>10</v>
      </c>
      <c r="B8" s="21"/>
      <c r="C8" s="35">
        <f t="shared" si="1"/>
        <v>3</v>
      </c>
      <c r="D8" s="33" t="s">
        <v>2</v>
      </c>
      <c r="E8" s="36">
        <f t="shared" si="2"/>
        <v>1</v>
      </c>
      <c r="F8" s="34" t="s">
        <v>1</v>
      </c>
      <c r="H8" s="21"/>
      <c r="I8" s="22"/>
      <c r="J8" s="24"/>
      <c r="K8" s="25" t="s">
        <v>9</v>
      </c>
      <c r="L8" s="35">
        <f t="shared" si="0"/>
        <v>4</v>
      </c>
      <c r="O8" s="23">
        <f ca="1" t="shared" si="3"/>
        <v>0.5394645799079568</v>
      </c>
      <c r="P8" s="23">
        <f t="shared" si="4"/>
        <v>18</v>
      </c>
      <c r="R8" s="23">
        <v>4</v>
      </c>
      <c r="S8" s="23">
        <v>1</v>
      </c>
      <c r="T8" s="23">
        <v>4</v>
      </c>
    </row>
    <row r="9" spans="1:20" s="23" customFormat="1" ht="37.5" customHeight="1">
      <c r="A9" s="21" t="s">
        <v>12</v>
      </c>
      <c r="B9" s="21"/>
      <c r="C9" s="35">
        <f t="shared" si="1"/>
        <v>6</v>
      </c>
      <c r="D9" s="33" t="s">
        <v>2</v>
      </c>
      <c r="E9" s="36">
        <f t="shared" si="2"/>
        <v>2</v>
      </c>
      <c r="F9" s="34" t="s">
        <v>1</v>
      </c>
      <c r="H9" s="21"/>
      <c r="I9" s="22"/>
      <c r="J9" s="24"/>
      <c r="K9" s="25" t="s">
        <v>11</v>
      </c>
      <c r="L9" s="35">
        <f t="shared" si="0"/>
        <v>8</v>
      </c>
      <c r="O9" s="23">
        <f ca="1" t="shared" si="3"/>
        <v>0.15027988219994892</v>
      </c>
      <c r="P9" s="23">
        <f t="shared" si="4"/>
        <v>37</v>
      </c>
      <c r="R9" s="23">
        <v>5</v>
      </c>
      <c r="S9" s="23">
        <v>1</v>
      </c>
      <c r="T9" s="23">
        <v>5</v>
      </c>
    </row>
    <row r="10" spans="1:20" s="23" customFormat="1" ht="37.5" customHeight="1">
      <c r="A10" s="21" t="s">
        <v>14</v>
      </c>
      <c r="B10" s="21"/>
      <c r="C10" s="35">
        <f t="shared" si="1"/>
        <v>8</v>
      </c>
      <c r="D10" s="33" t="s">
        <v>2</v>
      </c>
      <c r="E10" s="36">
        <f t="shared" si="2"/>
        <v>1</v>
      </c>
      <c r="F10" s="34" t="s">
        <v>1</v>
      </c>
      <c r="H10" s="21"/>
      <c r="I10" s="22"/>
      <c r="J10" s="24"/>
      <c r="K10" s="25" t="s">
        <v>13</v>
      </c>
      <c r="L10" s="35">
        <f t="shared" si="0"/>
        <v>9</v>
      </c>
      <c r="O10" s="23">
        <f ca="1" t="shared" si="3"/>
        <v>0.03926779755826948</v>
      </c>
      <c r="P10" s="23">
        <f t="shared" si="4"/>
        <v>43</v>
      </c>
      <c r="R10" s="23">
        <v>6</v>
      </c>
      <c r="S10" s="23">
        <v>1</v>
      </c>
      <c r="T10" s="23">
        <v>6</v>
      </c>
    </row>
    <row r="11" spans="1:20" s="23" customFormat="1" ht="37.5" customHeight="1">
      <c r="A11" s="21" t="s">
        <v>16</v>
      </c>
      <c r="B11" s="21"/>
      <c r="C11" s="35">
        <f t="shared" si="1"/>
        <v>1</v>
      </c>
      <c r="D11" s="33" t="s">
        <v>2</v>
      </c>
      <c r="E11" s="36">
        <f t="shared" si="2"/>
        <v>3</v>
      </c>
      <c r="F11" s="34" t="s">
        <v>1</v>
      </c>
      <c r="H11" s="21"/>
      <c r="I11" s="22"/>
      <c r="J11" s="24"/>
      <c r="K11" s="25" t="s">
        <v>15</v>
      </c>
      <c r="L11" s="35">
        <f t="shared" si="0"/>
        <v>4</v>
      </c>
      <c r="O11" s="23">
        <f ca="1" t="shared" si="3"/>
        <v>0.8738622777156497</v>
      </c>
      <c r="P11" s="23">
        <f t="shared" si="4"/>
        <v>3</v>
      </c>
      <c r="R11" s="23">
        <v>7</v>
      </c>
      <c r="S11" s="23">
        <v>1</v>
      </c>
      <c r="T11" s="23">
        <v>7</v>
      </c>
    </row>
    <row r="12" spans="1:20" s="23" customFormat="1" ht="37.5" customHeight="1">
      <c r="A12" s="21" t="s">
        <v>18</v>
      </c>
      <c r="B12" s="21"/>
      <c r="C12" s="35">
        <f t="shared" si="1"/>
        <v>5</v>
      </c>
      <c r="D12" s="33" t="s">
        <v>2</v>
      </c>
      <c r="E12" s="36">
        <f t="shared" si="2"/>
        <v>5</v>
      </c>
      <c r="F12" s="34" t="s">
        <v>1</v>
      </c>
      <c r="H12" s="21"/>
      <c r="I12" s="22"/>
      <c r="J12" s="24"/>
      <c r="K12" s="25" t="s">
        <v>17</v>
      </c>
      <c r="L12" s="35">
        <f t="shared" si="0"/>
        <v>10</v>
      </c>
      <c r="O12" s="23">
        <f ca="1" t="shared" si="3"/>
        <v>0.1721982208484436</v>
      </c>
      <c r="P12" s="23">
        <f t="shared" si="4"/>
        <v>35</v>
      </c>
      <c r="R12" s="23">
        <v>8</v>
      </c>
      <c r="S12" s="23">
        <v>1</v>
      </c>
      <c r="T12" s="23">
        <v>8</v>
      </c>
    </row>
    <row r="13" spans="1:20" s="23" customFormat="1" ht="37.5" customHeight="1">
      <c r="A13" s="21" t="s">
        <v>20</v>
      </c>
      <c r="B13" s="21"/>
      <c r="C13" s="35">
        <f t="shared" si="1"/>
        <v>2</v>
      </c>
      <c r="D13" s="33" t="s">
        <v>2</v>
      </c>
      <c r="E13" s="36">
        <f t="shared" si="2"/>
        <v>6</v>
      </c>
      <c r="F13" s="34" t="s">
        <v>1</v>
      </c>
      <c r="H13" s="21"/>
      <c r="I13" s="22"/>
      <c r="J13" s="24"/>
      <c r="K13" s="25" t="s">
        <v>19</v>
      </c>
      <c r="L13" s="35">
        <f t="shared" si="0"/>
        <v>8</v>
      </c>
      <c r="O13" s="23">
        <f ca="1" t="shared" si="3"/>
        <v>0.5548998103748214</v>
      </c>
      <c r="P13" s="23">
        <f t="shared" si="4"/>
        <v>15</v>
      </c>
      <c r="R13" s="23">
        <v>9</v>
      </c>
      <c r="S13" s="23">
        <v>1</v>
      </c>
      <c r="T13" s="23">
        <v>9</v>
      </c>
    </row>
    <row r="14" spans="1:20" s="23" customFormat="1" ht="37.5" customHeight="1">
      <c r="A14" s="21" t="s">
        <v>22</v>
      </c>
      <c r="B14" s="21"/>
      <c r="C14" s="35">
        <f t="shared" si="1"/>
        <v>4</v>
      </c>
      <c r="D14" s="33" t="s">
        <v>2</v>
      </c>
      <c r="E14" s="36">
        <f t="shared" si="2"/>
        <v>5</v>
      </c>
      <c r="F14" s="34" t="s">
        <v>1</v>
      </c>
      <c r="H14" s="21"/>
      <c r="I14" s="22"/>
      <c r="J14" s="24"/>
      <c r="K14" s="25" t="s">
        <v>21</v>
      </c>
      <c r="L14" s="35">
        <f t="shared" si="0"/>
        <v>9</v>
      </c>
      <c r="O14" s="23">
        <f ca="1" t="shared" si="3"/>
        <v>0.35568391804554245</v>
      </c>
      <c r="P14" s="23">
        <f t="shared" si="4"/>
        <v>29</v>
      </c>
      <c r="R14" s="23">
        <v>10</v>
      </c>
      <c r="S14" s="23">
        <v>2</v>
      </c>
      <c r="T14" s="23">
        <v>1</v>
      </c>
    </row>
    <row r="15" spans="1:20" s="23" customFormat="1" ht="37.5" customHeight="1">
      <c r="A15" s="21" t="s">
        <v>23</v>
      </c>
      <c r="B15" s="21"/>
      <c r="C15" s="35">
        <f t="shared" si="1"/>
        <v>5</v>
      </c>
      <c r="D15" s="33" t="s">
        <v>2</v>
      </c>
      <c r="E15" s="36">
        <f t="shared" si="2"/>
        <v>1</v>
      </c>
      <c r="F15" s="34" t="s">
        <v>0</v>
      </c>
      <c r="H15" s="21"/>
      <c r="I15" s="22"/>
      <c r="J15" s="24"/>
      <c r="K15" s="21" t="s">
        <v>23</v>
      </c>
      <c r="L15" s="35">
        <f t="shared" si="0"/>
        <v>6</v>
      </c>
      <c r="O15" s="23">
        <f ca="1" t="shared" si="3"/>
        <v>0.31965338202316895</v>
      </c>
      <c r="P15" s="23">
        <f t="shared" si="4"/>
        <v>31</v>
      </c>
      <c r="R15" s="23">
        <v>11</v>
      </c>
      <c r="S15" s="23">
        <v>2</v>
      </c>
      <c r="T15" s="23">
        <v>2</v>
      </c>
    </row>
    <row r="16" spans="1:20" s="23" customFormat="1" ht="37.5" customHeight="1">
      <c r="A16" s="21" t="s">
        <v>24</v>
      </c>
      <c r="B16" s="21"/>
      <c r="C16" s="35">
        <f t="shared" si="1"/>
        <v>4</v>
      </c>
      <c r="D16" s="33" t="s">
        <v>2</v>
      </c>
      <c r="E16" s="36">
        <f t="shared" si="2"/>
        <v>4</v>
      </c>
      <c r="F16" s="34" t="s">
        <v>0</v>
      </c>
      <c r="H16" s="21"/>
      <c r="I16" s="22"/>
      <c r="J16" s="24"/>
      <c r="K16" s="21" t="s">
        <v>24</v>
      </c>
      <c r="L16" s="35">
        <f t="shared" si="0"/>
        <v>8</v>
      </c>
      <c r="O16" s="23">
        <f ca="1" t="shared" si="3"/>
        <v>0.3677837119079481</v>
      </c>
      <c r="P16" s="23">
        <f t="shared" si="4"/>
        <v>28</v>
      </c>
      <c r="R16" s="23">
        <v>12</v>
      </c>
      <c r="S16" s="23">
        <v>2</v>
      </c>
      <c r="T16" s="23">
        <v>3</v>
      </c>
    </row>
    <row r="17" spans="1:20" s="23" customFormat="1" ht="37.5" customHeight="1">
      <c r="A17" s="21" t="s">
        <v>25</v>
      </c>
      <c r="B17" s="21"/>
      <c r="C17" s="35">
        <f t="shared" si="1"/>
        <v>7</v>
      </c>
      <c r="D17" s="33" t="s">
        <v>2</v>
      </c>
      <c r="E17" s="36">
        <f t="shared" si="2"/>
        <v>2</v>
      </c>
      <c r="F17" s="34" t="s">
        <v>0</v>
      </c>
      <c r="H17" s="21"/>
      <c r="I17" s="22"/>
      <c r="J17" s="24"/>
      <c r="K17" s="21" t="s">
        <v>25</v>
      </c>
      <c r="L17" s="35">
        <f t="shared" si="0"/>
        <v>9</v>
      </c>
      <c r="O17" s="23">
        <f ca="1" t="shared" si="3"/>
        <v>0.08187088415620436</v>
      </c>
      <c r="P17" s="23">
        <f t="shared" si="4"/>
        <v>41</v>
      </c>
      <c r="R17" s="23">
        <v>13</v>
      </c>
      <c r="S17" s="23">
        <v>2</v>
      </c>
      <c r="T17" s="23">
        <v>4</v>
      </c>
    </row>
    <row r="18" spans="1:20" s="23" customFormat="1" ht="37.5" customHeight="1">
      <c r="A18" s="21" t="s">
        <v>26</v>
      </c>
      <c r="B18" s="21"/>
      <c r="C18" s="35">
        <f t="shared" si="1"/>
        <v>1</v>
      </c>
      <c r="D18" s="33" t="s">
        <v>2</v>
      </c>
      <c r="E18" s="36">
        <f t="shared" si="2"/>
        <v>1</v>
      </c>
      <c r="F18" s="34" t="s">
        <v>0</v>
      </c>
      <c r="H18" s="21"/>
      <c r="I18" s="22"/>
      <c r="J18" s="24"/>
      <c r="K18" s="21" t="s">
        <v>26</v>
      </c>
      <c r="L18" s="35">
        <f t="shared" si="0"/>
        <v>2</v>
      </c>
      <c r="O18" s="23">
        <f ca="1" t="shared" si="3"/>
        <v>0.9723833397094619</v>
      </c>
      <c r="P18" s="23">
        <f t="shared" si="4"/>
        <v>1</v>
      </c>
      <c r="R18" s="23">
        <v>14</v>
      </c>
      <c r="S18" s="23">
        <v>2</v>
      </c>
      <c r="T18" s="23">
        <v>5</v>
      </c>
    </row>
    <row r="19" spans="1:20" s="23" customFormat="1" ht="37.5" customHeight="1">
      <c r="A19" s="21" t="s">
        <v>27</v>
      </c>
      <c r="B19" s="21"/>
      <c r="C19" s="35">
        <f t="shared" si="1"/>
        <v>3</v>
      </c>
      <c r="D19" s="33" t="s">
        <v>2</v>
      </c>
      <c r="E19" s="36">
        <f t="shared" si="2"/>
        <v>7</v>
      </c>
      <c r="F19" s="34" t="s">
        <v>0</v>
      </c>
      <c r="H19" s="21"/>
      <c r="I19" s="22"/>
      <c r="J19" s="24"/>
      <c r="K19" s="21" t="s">
        <v>27</v>
      </c>
      <c r="L19" s="35">
        <f t="shared" si="0"/>
        <v>10</v>
      </c>
      <c r="O19" s="23">
        <f ca="1" t="shared" si="3"/>
        <v>0.4287901783656328</v>
      </c>
      <c r="P19" s="23">
        <f t="shared" si="4"/>
        <v>24</v>
      </c>
      <c r="R19" s="23">
        <v>15</v>
      </c>
      <c r="S19" s="23">
        <v>2</v>
      </c>
      <c r="T19" s="23">
        <v>6</v>
      </c>
    </row>
    <row r="20" spans="1:20" s="23" customFormat="1" ht="37.5" customHeight="1">
      <c r="A20" s="21" t="s">
        <v>28</v>
      </c>
      <c r="B20" s="21"/>
      <c r="C20" s="35">
        <f t="shared" si="1"/>
        <v>5</v>
      </c>
      <c r="D20" s="33" t="s">
        <v>2</v>
      </c>
      <c r="E20" s="36">
        <f t="shared" si="2"/>
        <v>2</v>
      </c>
      <c r="F20" s="34" t="s">
        <v>0</v>
      </c>
      <c r="H20" s="21"/>
      <c r="I20" s="22"/>
      <c r="J20" s="24"/>
      <c r="K20" s="21" t="s">
        <v>28</v>
      </c>
      <c r="L20" s="35">
        <f t="shared" si="0"/>
        <v>7</v>
      </c>
      <c r="O20" s="23">
        <f ca="1" t="shared" si="3"/>
        <v>0.30985377985467166</v>
      </c>
      <c r="P20" s="23">
        <f t="shared" si="4"/>
        <v>32</v>
      </c>
      <c r="R20" s="23">
        <v>16</v>
      </c>
      <c r="S20" s="23">
        <v>2</v>
      </c>
      <c r="T20" s="23">
        <v>7</v>
      </c>
    </row>
    <row r="21" spans="1:20" s="23" customFormat="1" ht="37.5" customHeight="1">
      <c r="A21" s="21" t="s">
        <v>29</v>
      </c>
      <c r="B21" s="21"/>
      <c r="C21" s="35">
        <f t="shared" si="1"/>
        <v>6</v>
      </c>
      <c r="D21" s="33" t="s">
        <v>2</v>
      </c>
      <c r="E21" s="36">
        <f t="shared" si="2"/>
        <v>3</v>
      </c>
      <c r="F21" s="34" t="s">
        <v>0</v>
      </c>
      <c r="H21" s="21"/>
      <c r="I21" s="22"/>
      <c r="J21" s="24"/>
      <c r="K21" s="21" t="s">
        <v>29</v>
      </c>
      <c r="L21" s="35">
        <f t="shared" si="0"/>
        <v>9</v>
      </c>
      <c r="O21" s="23">
        <f ca="1" t="shared" si="3"/>
        <v>0.13829792207422986</v>
      </c>
      <c r="P21" s="23">
        <f t="shared" si="4"/>
        <v>38</v>
      </c>
      <c r="R21" s="23">
        <v>17</v>
      </c>
      <c r="S21" s="23">
        <v>2</v>
      </c>
      <c r="T21" s="23">
        <v>8</v>
      </c>
    </row>
    <row r="22" spans="1:20" s="23" customFormat="1" ht="37.5" customHeight="1">
      <c r="A22" s="21" t="s">
        <v>30</v>
      </c>
      <c r="B22" s="21"/>
      <c r="C22" s="35">
        <f t="shared" si="1"/>
        <v>2</v>
      </c>
      <c r="D22" s="33" t="s">
        <v>2</v>
      </c>
      <c r="E22" s="36">
        <f t="shared" si="2"/>
        <v>7</v>
      </c>
      <c r="F22" s="34" t="s">
        <v>0</v>
      </c>
      <c r="H22" s="21"/>
      <c r="I22" s="22"/>
      <c r="J22" s="24"/>
      <c r="K22" s="21" t="s">
        <v>30</v>
      </c>
      <c r="L22" s="35">
        <f t="shared" si="0"/>
        <v>9</v>
      </c>
      <c r="O22" s="23">
        <f ca="1" t="shared" si="3"/>
        <v>0.5491978695812518</v>
      </c>
      <c r="P22" s="23">
        <f t="shared" si="4"/>
        <v>16</v>
      </c>
      <c r="R22" s="23">
        <v>18</v>
      </c>
      <c r="S22" s="23">
        <v>3</v>
      </c>
      <c r="T22" s="23">
        <v>1</v>
      </c>
    </row>
    <row r="23" spans="1:20" s="23" customFormat="1" ht="37.5" customHeight="1">
      <c r="A23" s="21" t="s">
        <v>31</v>
      </c>
      <c r="B23" s="21"/>
      <c r="C23" s="35">
        <f t="shared" si="1"/>
        <v>5</v>
      </c>
      <c r="D23" s="33" t="s">
        <v>2</v>
      </c>
      <c r="E23" s="36">
        <f t="shared" si="2"/>
        <v>4</v>
      </c>
      <c r="F23" s="34" t="s">
        <v>0</v>
      </c>
      <c r="H23" s="21"/>
      <c r="I23" s="22"/>
      <c r="J23" s="24"/>
      <c r="K23" s="21" t="s">
        <v>31</v>
      </c>
      <c r="L23" s="35">
        <f t="shared" si="0"/>
        <v>9</v>
      </c>
      <c r="O23" s="23">
        <f ca="1" t="shared" si="3"/>
        <v>0.25121888013684446</v>
      </c>
      <c r="P23" s="23">
        <f t="shared" si="4"/>
        <v>34</v>
      </c>
      <c r="R23" s="23">
        <v>19</v>
      </c>
      <c r="S23" s="23">
        <v>3</v>
      </c>
      <c r="T23" s="23">
        <v>2</v>
      </c>
    </row>
    <row r="24" spans="1:20" s="23" customFormat="1" ht="37.5" customHeight="1">
      <c r="A24" s="21" t="s">
        <v>32</v>
      </c>
      <c r="B24" s="21"/>
      <c r="C24" s="35">
        <f t="shared" si="1"/>
        <v>2</v>
      </c>
      <c r="D24" s="33" t="s">
        <v>2</v>
      </c>
      <c r="E24" s="36">
        <f t="shared" si="2"/>
        <v>3</v>
      </c>
      <c r="F24" s="34" t="s">
        <v>0</v>
      </c>
      <c r="H24" s="21"/>
      <c r="I24" s="22"/>
      <c r="J24" s="24"/>
      <c r="K24" s="21" t="s">
        <v>32</v>
      </c>
      <c r="L24" s="35">
        <f t="shared" si="0"/>
        <v>5</v>
      </c>
      <c r="O24" s="23">
        <f ca="1" t="shared" si="3"/>
        <v>0.6059189867925796</v>
      </c>
      <c r="P24" s="23">
        <f t="shared" si="4"/>
        <v>12</v>
      </c>
      <c r="R24" s="23">
        <v>20</v>
      </c>
      <c r="S24" s="23">
        <v>3</v>
      </c>
      <c r="T24" s="23">
        <v>3</v>
      </c>
    </row>
    <row r="25" spans="1:20" s="5" customFormat="1" ht="30.75" customHeight="1">
      <c r="A25" s="6"/>
      <c r="B25" s="6"/>
      <c r="C25" s="18"/>
      <c r="D25" s="12"/>
      <c r="F25" s="8"/>
      <c r="H25" s="6"/>
      <c r="I25" s="18"/>
      <c r="J25" s="27"/>
      <c r="K25" s="26"/>
      <c r="O25" s="23">
        <f ca="1" t="shared" si="3"/>
        <v>0.6469763237269524</v>
      </c>
      <c r="P25" s="23">
        <f t="shared" si="4"/>
        <v>9</v>
      </c>
      <c r="R25" s="23">
        <v>21</v>
      </c>
      <c r="S25" s="5">
        <v>3</v>
      </c>
      <c r="T25" s="5">
        <v>4</v>
      </c>
    </row>
    <row r="26" spans="1:20" s="5" customFormat="1" ht="30.75" customHeight="1">
      <c r="A26" s="6"/>
      <c r="B26" s="6"/>
      <c r="C26" s="18"/>
      <c r="D26" s="12"/>
      <c r="F26" s="8"/>
      <c r="H26" s="6"/>
      <c r="I26" s="18"/>
      <c r="J26" s="27"/>
      <c r="K26" s="26"/>
      <c r="O26" s="23">
        <f ca="1" t="shared" si="3"/>
        <v>0.5098158992503461</v>
      </c>
      <c r="P26" s="23">
        <f t="shared" si="4"/>
        <v>21</v>
      </c>
      <c r="R26" s="23">
        <v>22</v>
      </c>
      <c r="S26" s="5">
        <v>3</v>
      </c>
      <c r="T26" s="5">
        <v>5</v>
      </c>
    </row>
    <row r="27" spans="1:20" s="5" customFormat="1" ht="30.75" customHeight="1">
      <c r="A27" s="6"/>
      <c r="B27" s="6"/>
      <c r="C27" s="18"/>
      <c r="D27" s="12"/>
      <c r="F27" s="8"/>
      <c r="H27" s="6"/>
      <c r="I27" s="18"/>
      <c r="J27" s="27"/>
      <c r="K27" s="26"/>
      <c r="O27" s="23">
        <f ca="1" t="shared" si="3"/>
        <v>0.03282733698598739</v>
      </c>
      <c r="P27" s="23">
        <f t="shared" si="4"/>
        <v>44</v>
      </c>
      <c r="R27" s="23">
        <v>23</v>
      </c>
      <c r="S27" s="5">
        <v>3</v>
      </c>
      <c r="T27" s="5">
        <v>6</v>
      </c>
    </row>
    <row r="28" spans="1:20" s="5" customFormat="1" ht="30.75" customHeight="1">
      <c r="A28" s="6"/>
      <c r="B28" s="6"/>
      <c r="C28" s="18"/>
      <c r="D28" s="12"/>
      <c r="F28" s="8"/>
      <c r="H28" s="6"/>
      <c r="I28" s="18"/>
      <c r="J28" s="27"/>
      <c r="K28" s="26"/>
      <c r="O28" s="23">
        <f ca="1" t="shared" si="3"/>
        <v>0.41599430985598695</v>
      </c>
      <c r="P28" s="23">
        <f t="shared" si="4"/>
        <v>25</v>
      </c>
      <c r="R28" s="23">
        <v>24</v>
      </c>
      <c r="S28" s="5">
        <v>3</v>
      </c>
      <c r="T28" s="5">
        <v>7</v>
      </c>
    </row>
    <row r="29" spans="1:20" s="5" customFormat="1" ht="30.75" customHeight="1">
      <c r="A29" s="6"/>
      <c r="B29" s="6"/>
      <c r="C29" s="18"/>
      <c r="D29" s="12"/>
      <c r="F29" s="8"/>
      <c r="H29" s="6"/>
      <c r="I29" s="18"/>
      <c r="J29" s="27"/>
      <c r="K29" s="26"/>
      <c r="O29" s="23">
        <f ca="1" t="shared" si="3"/>
        <v>0.4052055141202322</v>
      </c>
      <c r="P29" s="23">
        <f t="shared" si="4"/>
        <v>27</v>
      </c>
      <c r="R29" s="23">
        <v>25</v>
      </c>
      <c r="S29" s="5">
        <v>4</v>
      </c>
      <c r="T29" s="5">
        <v>1</v>
      </c>
    </row>
    <row r="30" spans="1:20" s="5" customFormat="1" ht="17.25">
      <c r="A30" s="3"/>
      <c r="B30" s="3"/>
      <c r="C30" s="18"/>
      <c r="D30" s="8"/>
      <c r="F30" s="8"/>
      <c r="H30" s="3"/>
      <c r="J30" s="4"/>
      <c r="K30" s="3"/>
      <c r="O30" s="23">
        <f ca="1" t="shared" si="3"/>
        <v>0.5040079753688129</v>
      </c>
      <c r="P30" s="23">
        <f t="shared" si="4"/>
        <v>22</v>
      </c>
      <c r="R30" s="23">
        <v>26</v>
      </c>
      <c r="S30" s="5">
        <v>4</v>
      </c>
      <c r="T30" s="5">
        <v>2</v>
      </c>
    </row>
    <row r="31" spans="10:20" ht="17.25">
      <c r="J31" s="1"/>
      <c r="K31" s="13"/>
      <c r="L31" s="5"/>
      <c r="M31" s="5"/>
      <c r="O31" s="23">
        <f ca="1" t="shared" si="3"/>
        <v>0.5944893051689316</v>
      </c>
      <c r="P31" s="23">
        <f t="shared" si="4"/>
        <v>13</v>
      </c>
      <c r="R31" s="23">
        <v>27</v>
      </c>
      <c r="S31" s="5">
        <v>4</v>
      </c>
      <c r="T31" s="5">
        <v>3</v>
      </c>
    </row>
    <row r="32" spans="10:20" ht="17.25">
      <c r="J32" s="1"/>
      <c r="K32" s="13"/>
      <c r="L32" s="5"/>
      <c r="M32" s="5"/>
      <c r="O32" s="23">
        <f ca="1" t="shared" si="3"/>
        <v>0.5024938544968878</v>
      </c>
      <c r="P32" s="23">
        <f t="shared" si="4"/>
        <v>23</v>
      </c>
      <c r="R32" s="23">
        <v>28</v>
      </c>
      <c r="S32" s="5">
        <v>4</v>
      </c>
      <c r="T32" s="5">
        <v>4</v>
      </c>
    </row>
    <row r="33" spans="10:20" ht="17.25">
      <c r="J33" s="1"/>
      <c r="K33" s="13"/>
      <c r="L33" s="5"/>
      <c r="M33" s="5"/>
      <c r="O33" s="23">
        <f ca="1" t="shared" si="3"/>
        <v>0.656335568001972</v>
      </c>
      <c r="P33" s="23">
        <f t="shared" si="4"/>
        <v>8</v>
      </c>
      <c r="R33" s="23">
        <v>29</v>
      </c>
      <c r="S33" s="5">
        <v>4</v>
      </c>
      <c r="T33" s="5">
        <v>5</v>
      </c>
    </row>
    <row r="34" spans="10:20" ht="17.25">
      <c r="J34" s="1"/>
      <c r="K34" s="13"/>
      <c r="L34" s="5"/>
      <c r="M34" s="5"/>
      <c r="O34" s="23">
        <f ca="1" t="shared" si="3"/>
        <v>0.7661156570846401</v>
      </c>
      <c r="P34" s="23">
        <f t="shared" si="4"/>
        <v>4</v>
      </c>
      <c r="R34" s="23">
        <v>30</v>
      </c>
      <c r="S34" s="5">
        <v>4</v>
      </c>
      <c r="T34" s="5">
        <v>6</v>
      </c>
    </row>
    <row r="35" spans="10:20" ht="17.25">
      <c r="J35" s="1"/>
      <c r="K35" s="13"/>
      <c r="L35" s="5"/>
      <c r="M35" s="5"/>
      <c r="O35" s="23">
        <f ca="1" t="shared" si="3"/>
        <v>0.08343136962811493</v>
      </c>
      <c r="P35" s="23">
        <f t="shared" si="4"/>
        <v>40</v>
      </c>
      <c r="R35" s="23">
        <v>31</v>
      </c>
      <c r="S35" s="5">
        <v>5</v>
      </c>
      <c r="T35" s="5">
        <v>1</v>
      </c>
    </row>
    <row r="36" spans="10:20" ht="17.25">
      <c r="J36" s="1"/>
      <c r="K36" s="13"/>
      <c r="L36" s="5"/>
      <c r="M36" s="5"/>
      <c r="O36" s="23">
        <f ca="1" t="shared" si="3"/>
        <v>0.5874818875316548</v>
      </c>
      <c r="P36" s="23">
        <f t="shared" si="4"/>
        <v>14</v>
      </c>
      <c r="R36" s="23">
        <v>32</v>
      </c>
      <c r="S36" s="5">
        <v>5</v>
      </c>
      <c r="T36" s="5">
        <v>2</v>
      </c>
    </row>
    <row r="37" spans="10:20" ht="17.25">
      <c r="J37" s="1"/>
      <c r="K37" s="13"/>
      <c r="L37" s="5"/>
      <c r="M37" s="5"/>
      <c r="O37" s="23">
        <f ca="1" t="shared" si="3"/>
        <v>0.9599442379101576</v>
      </c>
      <c r="P37" s="23">
        <f t="shared" si="4"/>
        <v>2</v>
      </c>
      <c r="R37" s="23">
        <v>33</v>
      </c>
      <c r="S37" s="5">
        <v>5</v>
      </c>
      <c r="T37" s="5">
        <v>3</v>
      </c>
    </row>
    <row r="38" spans="10:20" ht="17.25">
      <c r="J38" s="1"/>
      <c r="K38" s="13"/>
      <c r="L38" s="5"/>
      <c r="M38" s="5"/>
      <c r="O38" s="23">
        <f ca="1" t="shared" si="3"/>
        <v>0.6891316064283056</v>
      </c>
      <c r="P38" s="23">
        <f t="shared" si="4"/>
        <v>7</v>
      </c>
      <c r="R38" s="23">
        <v>34</v>
      </c>
      <c r="S38" s="5">
        <v>5</v>
      </c>
      <c r="T38" s="5">
        <v>4</v>
      </c>
    </row>
    <row r="39" spans="10:20" ht="17.25">
      <c r="J39" s="1"/>
      <c r="O39" s="23">
        <f ca="1" t="shared" si="3"/>
        <v>0.3281917528975654</v>
      </c>
      <c r="P39" s="23">
        <f t="shared" si="4"/>
        <v>30</v>
      </c>
      <c r="R39" s="23">
        <v>35</v>
      </c>
      <c r="S39" s="5">
        <v>5</v>
      </c>
      <c r="T39" s="5">
        <v>5</v>
      </c>
    </row>
    <row r="40" spans="10:20" ht="17.25">
      <c r="J40" s="1"/>
      <c r="O40" s="23">
        <f ca="1" t="shared" si="3"/>
        <v>0.15972089126102296</v>
      </c>
      <c r="P40" s="23">
        <f t="shared" si="4"/>
        <v>36</v>
      </c>
      <c r="R40" s="23">
        <v>36</v>
      </c>
      <c r="S40" s="5">
        <v>6</v>
      </c>
      <c r="T40" s="5">
        <v>1</v>
      </c>
    </row>
    <row r="41" spans="10:20" ht="17.25">
      <c r="J41" s="1"/>
      <c r="O41" s="23">
        <f ca="1" t="shared" si="3"/>
        <v>0.7643168707739105</v>
      </c>
      <c r="P41" s="23">
        <f t="shared" si="4"/>
        <v>5</v>
      </c>
      <c r="R41" s="23">
        <v>37</v>
      </c>
      <c r="S41" s="5">
        <v>6</v>
      </c>
      <c r="T41" s="5">
        <v>2</v>
      </c>
    </row>
    <row r="42" spans="10:20" ht="17.25">
      <c r="J42" s="1"/>
      <c r="O42" s="23">
        <f ca="1" t="shared" si="3"/>
        <v>0.255710381242914</v>
      </c>
      <c r="P42" s="23">
        <f t="shared" si="4"/>
        <v>33</v>
      </c>
      <c r="R42" s="23">
        <v>38</v>
      </c>
      <c r="S42" s="5">
        <v>6</v>
      </c>
      <c r="T42" s="5">
        <v>3</v>
      </c>
    </row>
    <row r="43" spans="10:20" ht="17.25">
      <c r="J43" s="1"/>
      <c r="O43" s="23">
        <f ca="1" t="shared" si="3"/>
        <v>0.40555163005534667</v>
      </c>
      <c r="P43" s="23">
        <f t="shared" si="4"/>
        <v>26</v>
      </c>
      <c r="R43" s="23">
        <v>39</v>
      </c>
      <c r="S43" s="5">
        <v>6</v>
      </c>
      <c r="T43" s="5">
        <v>4</v>
      </c>
    </row>
    <row r="44" spans="10:20" ht="17.25">
      <c r="J44" s="1"/>
      <c r="O44" s="23">
        <f ca="1" t="shared" si="3"/>
        <v>0.5420354661665162</v>
      </c>
      <c r="P44" s="23">
        <f t="shared" si="4"/>
        <v>17</v>
      </c>
      <c r="R44" s="23">
        <v>40</v>
      </c>
      <c r="S44" s="5">
        <v>7</v>
      </c>
      <c r="T44" s="5">
        <v>1</v>
      </c>
    </row>
    <row r="45" spans="10:20" ht="17.25">
      <c r="J45" s="1"/>
      <c r="O45" s="23">
        <f ca="1" t="shared" si="3"/>
        <v>0.621320235300014</v>
      </c>
      <c r="P45" s="23">
        <f t="shared" si="4"/>
        <v>10</v>
      </c>
      <c r="R45" s="23">
        <v>41</v>
      </c>
      <c r="S45" s="5">
        <v>7</v>
      </c>
      <c r="T45" s="5">
        <v>2</v>
      </c>
    </row>
    <row r="46" spans="10:20" ht="17.25">
      <c r="J46" s="1"/>
      <c r="O46" s="23">
        <f ca="1" t="shared" si="3"/>
        <v>0.7515440829889117</v>
      </c>
      <c r="P46" s="23">
        <f t="shared" si="4"/>
        <v>6</v>
      </c>
      <c r="R46" s="23">
        <v>42</v>
      </c>
      <c r="S46" s="5">
        <v>7</v>
      </c>
      <c r="T46" s="5">
        <v>3</v>
      </c>
    </row>
    <row r="47" spans="10:20" ht="17.25">
      <c r="J47" s="1"/>
      <c r="O47" s="23">
        <f ca="1" t="shared" si="3"/>
        <v>0.0838018018517458</v>
      </c>
      <c r="P47" s="23">
        <f t="shared" si="4"/>
        <v>39</v>
      </c>
      <c r="R47" s="23">
        <v>43</v>
      </c>
      <c r="S47" s="5">
        <v>8</v>
      </c>
      <c r="T47" s="5">
        <v>1</v>
      </c>
    </row>
    <row r="48" spans="10:20" ht="17.25">
      <c r="J48" s="1"/>
      <c r="O48" s="23">
        <f ca="1" t="shared" si="3"/>
        <v>0.019671450646841393</v>
      </c>
      <c r="P48" s="23">
        <f t="shared" si="4"/>
        <v>45</v>
      </c>
      <c r="R48" s="23">
        <v>44</v>
      </c>
      <c r="S48" s="5">
        <v>8</v>
      </c>
      <c r="T48" s="5">
        <v>2</v>
      </c>
    </row>
    <row r="49" spans="10:20" ht="17.25">
      <c r="J49" s="1"/>
      <c r="O49" s="23">
        <f ca="1" t="shared" si="3"/>
        <v>0.5383514613854476</v>
      </c>
      <c r="P49" s="23">
        <f t="shared" si="4"/>
        <v>19</v>
      </c>
      <c r="R49" s="23">
        <v>45</v>
      </c>
      <c r="S49" s="5">
        <v>9</v>
      </c>
      <c r="T49" s="5">
        <v>1</v>
      </c>
    </row>
    <row r="50" spans="10:16" ht="17.25">
      <c r="J50" s="1"/>
      <c r="O50" s="23"/>
      <c r="P50" s="23"/>
    </row>
    <row r="51" ht="13.5">
      <c r="J51" s="1"/>
    </row>
    <row r="52" ht="13.5">
      <c r="J52" s="1"/>
    </row>
    <row r="53" ht="13.5">
      <c r="J53" s="1"/>
    </row>
    <row r="54" ht="13.5">
      <c r="J54" s="1"/>
    </row>
  </sheetData>
  <sheetProtection/>
  <mergeCells count="4">
    <mergeCell ref="K1:M1"/>
    <mergeCell ref="B2:D2"/>
    <mergeCell ref="A1:D1"/>
    <mergeCell ref="E1:J2"/>
  </mergeCells>
  <printOptions/>
  <pageMargins left="0.75" right="0.53" top="0.53" bottom="0.32" header="0.512" footer="0.3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2013-12-01T01:24:38Z</cp:lastPrinted>
  <dcterms:created xsi:type="dcterms:W3CDTF">1999-05-08T10:31:43Z</dcterms:created>
  <dcterms:modified xsi:type="dcterms:W3CDTF">2013-12-01T01:45:49Z</dcterms:modified>
  <cp:category/>
  <cp:version/>
  <cp:contentType/>
  <cp:contentStatus/>
</cp:coreProperties>
</file>